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groupe\LU\BUDGET\DAM\2. MP\2025\SOSI\5. AOO\2025043 - TMMA 2\2 - Consultation\"/>
    </mc:Choice>
  </mc:AlternateContent>
  <xr:revisionPtr revIDLastSave="0" documentId="13_ncr:1_{CF1BEE61-594A-400B-9924-83EB73ABD2B6}" xr6:coauthVersionLast="47" xr6:coauthVersionMax="47" xr10:uidLastSave="{00000000-0000-0000-0000-000000000000}"/>
  <bookViews>
    <workbookView xWindow="-14910" yWindow="-16320" windowWidth="29040" windowHeight="15720" xr2:uid="{00000000-000D-0000-FFFF-FFFF00000000}"/>
  </bookViews>
  <sheets>
    <sheet name=" Annexe 1_AE - BPU" sheetId="17" r:id="rId1"/>
    <sheet name="Annexe 2_AE - Profils et charge" sheetId="19" r:id="rId2"/>
  </sheets>
  <definedNames>
    <definedName name="_xlnm.Print_Area" localSheetId="0">' Annexe 1_AE - BPU'!$B$1:$H$81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8" i="19" l="1"/>
  <c r="S69" i="19"/>
  <c r="S70" i="19"/>
  <c r="S71" i="19"/>
  <c r="S72" i="19"/>
  <c r="S73" i="19"/>
  <c r="F73" i="19" l="1"/>
  <c r="E73" i="19"/>
  <c r="F72" i="19"/>
  <c r="E72" i="19"/>
  <c r="F71" i="19"/>
  <c r="E71" i="19"/>
  <c r="F70" i="19"/>
  <c r="E70" i="19"/>
  <c r="F69" i="19"/>
  <c r="E69" i="19"/>
  <c r="F68" i="19"/>
  <c r="E68" i="19"/>
  <c r="H68" i="17"/>
  <c r="G70" i="19" s="1"/>
  <c r="H67" i="17"/>
  <c r="G69" i="19" s="1"/>
  <c r="H66" i="17"/>
  <c r="G68" i="19" s="1"/>
  <c r="H71" i="17" l="1"/>
  <c r="G73" i="19" s="1"/>
  <c r="H70" i="17"/>
  <c r="G72" i="19" s="1"/>
  <c r="H69" i="17"/>
  <c r="G71" i="19" s="1"/>
  <c r="F67" i="19" l="1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E9" i="19"/>
  <c r="E10" i="19"/>
  <c r="E11" i="19"/>
  <c r="E12" i="19"/>
  <c r="E13" i="19"/>
  <c r="E14" i="19"/>
  <c r="F14" i="19"/>
  <c r="F9" i="19"/>
  <c r="F10" i="19"/>
  <c r="F11" i="19"/>
  <c r="F12" i="19"/>
  <c r="F13" i="19"/>
  <c r="F8" i="19"/>
  <c r="E8" i="19"/>
  <c r="F7" i="19"/>
  <c r="E7" i="19"/>
  <c r="S13" i="19"/>
  <c r="S104" i="19"/>
  <c r="S105" i="19"/>
  <c r="S106" i="19"/>
  <c r="S107" i="19"/>
  <c r="S108" i="19"/>
  <c r="S109" i="19"/>
  <c r="S110" i="19"/>
  <c r="S95" i="19"/>
  <c r="S96" i="19"/>
  <c r="S97" i="19"/>
  <c r="S98" i="19"/>
  <c r="S99" i="19"/>
  <c r="S100" i="19"/>
  <c r="S101" i="19"/>
  <c r="S37" i="19"/>
  <c r="S38" i="19"/>
  <c r="S39" i="19"/>
  <c r="S40" i="19"/>
  <c r="S41" i="19"/>
  <c r="S42" i="19"/>
  <c r="S43" i="19"/>
  <c r="S44" i="19"/>
  <c r="S45" i="19"/>
  <c r="S46" i="19"/>
  <c r="S47" i="19"/>
  <c r="S48" i="19"/>
  <c r="S49" i="19"/>
  <c r="S50" i="19"/>
  <c r="S51" i="19"/>
  <c r="S52" i="19"/>
  <c r="S53" i="19"/>
  <c r="S54" i="19"/>
  <c r="S55" i="19"/>
  <c r="S56" i="19"/>
  <c r="S57" i="19"/>
  <c r="S58" i="19"/>
  <c r="S59" i="19"/>
  <c r="S60" i="19"/>
  <c r="S61" i="19"/>
  <c r="S62" i="19"/>
  <c r="S63" i="19"/>
  <c r="S64" i="19"/>
  <c r="S65" i="19"/>
  <c r="S66" i="19"/>
  <c r="S67" i="19"/>
  <c r="S11" i="19"/>
  <c r="S12" i="19"/>
  <c r="S14" i="19"/>
  <c r="S103" i="19"/>
  <c r="S94" i="19"/>
  <c r="S93" i="19"/>
  <c r="S92" i="19"/>
  <c r="S91" i="19"/>
  <c r="S90" i="19"/>
  <c r="S89" i="19"/>
  <c r="S88" i="19"/>
  <c r="S87" i="19"/>
  <c r="S86" i="19"/>
  <c r="S85" i="19"/>
  <c r="S84" i="19"/>
  <c r="S83" i="19"/>
  <c r="S82" i="19"/>
  <c r="S81" i="19"/>
  <c r="S80" i="19"/>
  <c r="S79" i="19"/>
  <c r="S78" i="19"/>
  <c r="S77" i="19"/>
  <c r="S76" i="19"/>
  <c r="S75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0" i="19"/>
  <c r="S9" i="19"/>
  <c r="S8" i="19"/>
  <c r="S7" i="19"/>
  <c r="H19" i="17"/>
  <c r="G21" i="19" s="1"/>
  <c r="H20" i="17"/>
  <c r="G22" i="19" s="1"/>
  <c r="H21" i="17"/>
  <c r="G23" i="19" s="1"/>
  <c r="H27" i="17"/>
  <c r="G29" i="19" s="1"/>
  <c r="H28" i="17"/>
  <c r="G30" i="19" s="1"/>
  <c r="H29" i="17"/>
  <c r="G31" i="19" s="1"/>
  <c r="H35" i="17"/>
  <c r="G37" i="19" s="1"/>
  <c r="H36" i="17"/>
  <c r="G38" i="19" s="1"/>
  <c r="H37" i="17"/>
  <c r="G39" i="19" s="1"/>
  <c r="H43" i="17"/>
  <c r="G45" i="19" s="1"/>
  <c r="H44" i="17"/>
  <c r="G46" i="19" s="1"/>
  <c r="H45" i="17"/>
  <c r="G47" i="19" s="1"/>
  <c r="H51" i="17"/>
  <c r="G53" i="19" s="1"/>
  <c r="H52" i="17"/>
  <c r="G54" i="19" s="1"/>
  <c r="H53" i="17"/>
  <c r="G55" i="19" s="1"/>
  <c r="H102" i="17"/>
  <c r="H103" i="17"/>
  <c r="H72" i="17"/>
  <c r="H73" i="17"/>
  <c r="H74" i="17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H94" i="17"/>
  <c r="H95" i="17"/>
  <c r="H96" i="17"/>
  <c r="H97" i="17"/>
  <c r="H98" i="17"/>
  <c r="H61" i="17"/>
  <c r="G63" i="19" s="1"/>
  <c r="H60" i="17"/>
  <c r="G62" i="19" s="1"/>
  <c r="H59" i="17"/>
  <c r="G61" i="19" s="1"/>
  <c r="H58" i="17"/>
  <c r="G60" i="19" s="1"/>
  <c r="H57" i="17"/>
  <c r="G59" i="19" s="1"/>
  <c r="H56" i="17"/>
  <c r="G58" i="19" s="1"/>
  <c r="H55" i="17"/>
  <c r="G57" i="19" s="1"/>
  <c r="H54" i="17"/>
  <c r="G56" i="19" s="1"/>
  <c r="H50" i="17"/>
  <c r="G52" i="19" s="1"/>
  <c r="H49" i="17"/>
  <c r="G51" i="19" s="1"/>
  <c r="H48" i="17"/>
  <c r="G50" i="19" s="1"/>
  <c r="H47" i="17"/>
  <c r="G49" i="19" s="1"/>
  <c r="H46" i="17"/>
  <c r="G48" i="19" s="1"/>
  <c r="H42" i="17"/>
  <c r="G44" i="19" s="1"/>
  <c r="H41" i="17"/>
  <c r="G43" i="19" s="1"/>
  <c r="H40" i="17"/>
  <c r="G42" i="19" s="1"/>
  <c r="H39" i="17"/>
  <c r="G41" i="19" s="1"/>
  <c r="H38" i="17"/>
  <c r="G40" i="19" s="1"/>
  <c r="H34" i="17"/>
  <c r="G36" i="19" s="1"/>
  <c r="H33" i="17"/>
  <c r="G35" i="19" s="1"/>
  <c r="H32" i="17"/>
  <c r="G34" i="19" s="1"/>
  <c r="H31" i="17"/>
  <c r="G33" i="19" s="1"/>
  <c r="H30" i="17"/>
  <c r="G32" i="19" s="1"/>
  <c r="H26" i="17"/>
  <c r="G28" i="19" s="1"/>
  <c r="H25" i="17"/>
  <c r="G27" i="19" s="1"/>
  <c r="H24" i="17"/>
  <c r="G26" i="19" s="1"/>
  <c r="H23" i="17"/>
  <c r="G25" i="19" s="1"/>
  <c r="H22" i="17"/>
  <c r="G24" i="19" s="1"/>
  <c r="H17" i="17"/>
  <c r="G19" i="19" s="1"/>
  <c r="H18" i="17"/>
  <c r="G20" i="19" s="1"/>
  <c r="H8" i="17"/>
  <c r="G9" i="19" s="1"/>
  <c r="H9" i="17"/>
  <c r="G10" i="19" s="1"/>
  <c r="H10" i="17"/>
  <c r="G11" i="19" s="1"/>
  <c r="H16" i="17"/>
  <c r="G18" i="19" s="1"/>
  <c r="H101" i="17" l="1"/>
  <c r="H100" i="17"/>
  <c r="H99" i="17"/>
  <c r="H7" i="17" l="1"/>
  <c r="G8" i="19" s="1"/>
  <c r="H11" i="17"/>
  <c r="G12" i="19" s="1"/>
  <c r="H12" i="17"/>
  <c r="G13" i="19" s="1"/>
  <c r="H13" i="17"/>
  <c r="G14" i="19" s="1"/>
  <c r="H105" i="17"/>
  <c r="H15" i="17"/>
  <c r="G17" i="19" s="1"/>
  <c r="H106" i="17" l="1"/>
  <c r="H104" i="17"/>
  <c r="H65" i="17" l="1"/>
  <c r="G67" i="19" s="1"/>
  <c r="H64" i="17"/>
  <c r="G66" i="19" s="1"/>
  <c r="H63" i="17"/>
  <c r="G65" i="19" s="1"/>
  <c r="H62" i="17"/>
  <c r="G64" i="19" s="1"/>
  <c r="H14" i="17"/>
  <c r="G16" i="19" s="1"/>
  <c r="H6" i="17"/>
  <c r="G7" i="19" s="1"/>
</calcChain>
</file>

<file path=xl/sharedStrings.xml><?xml version="1.0" encoding="utf-8"?>
<sst xmlns="http://schemas.openxmlformats.org/spreadsheetml/2006/main" count="730" uniqueCount="230">
  <si>
    <t>Description de la prestation</t>
  </si>
  <si>
    <t>prix  € HT</t>
  </si>
  <si>
    <t>prix  € TTC</t>
  </si>
  <si>
    <t>prix € HT</t>
  </si>
  <si>
    <t>initialisation CIRCE</t>
  </si>
  <si>
    <t>initialisation RCA</t>
  </si>
  <si>
    <t>UO-MC-CIRCE</t>
  </si>
  <si>
    <t>UO-MC-RCA</t>
  </si>
  <si>
    <t>UO-HNO-S1</t>
  </si>
  <si>
    <t>UO-HNO-S2</t>
  </si>
  <si>
    <t>UO-HNO-D1</t>
  </si>
  <si>
    <t>UO-HNO-D2</t>
  </si>
  <si>
    <t>UO-REV-CIRCE</t>
  </si>
  <si>
    <t>UO-REV-RCA</t>
  </si>
  <si>
    <t>MCO</t>
  </si>
  <si>
    <t>UO-MC-CNCPAY</t>
  </si>
  <si>
    <t>UO-INIT-CIRCE</t>
  </si>
  <si>
    <t>UO-INIT-RCA</t>
  </si>
  <si>
    <t>REVERSIBILITE</t>
  </si>
  <si>
    <t>PROJET EN MODE AGILE</t>
  </si>
  <si>
    <t>INITIALISATION</t>
  </si>
  <si>
    <t>UO-REV-CNCPAY</t>
  </si>
  <si>
    <t>initialisation</t>
  </si>
  <si>
    <t>UO-INIT-TSA</t>
  </si>
  <si>
    <t>UO-INIT-TST</t>
  </si>
  <si>
    <t>initialisation CNCPay</t>
  </si>
  <si>
    <t>initialisation TSA</t>
  </si>
  <si>
    <t>initialisation TST</t>
  </si>
  <si>
    <t>UO-INIT-CNCPAY</t>
  </si>
  <si>
    <t>UO-MC-TSA</t>
  </si>
  <si>
    <t>UO-MC-TST</t>
  </si>
  <si>
    <t xml:space="preserve">Pilotage de projet </t>
  </si>
  <si>
    <t>UO-PIL-SJ</t>
  </si>
  <si>
    <t xml:space="preserve">Gestion de projet de complexité simple par un chef de projet junior </t>
  </si>
  <si>
    <t>1 jour</t>
  </si>
  <si>
    <t>UO-PIL-MJ</t>
  </si>
  <si>
    <t xml:space="preserve">Gestion de projet de complexité moyenne par un chef de projet junior </t>
  </si>
  <si>
    <t>2 jours</t>
  </si>
  <si>
    <t>3 jours</t>
  </si>
  <si>
    <t>UO-PIL-SC</t>
  </si>
  <si>
    <t xml:space="preserve">Gestion de projet de complexité simple par un chef de projet confirmé </t>
  </si>
  <si>
    <t>UO-PIL-MC</t>
  </si>
  <si>
    <t xml:space="preserve">Gestion de projet de complexité moyenne par un chef de projet confirmé </t>
  </si>
  <si>
    <t>UO-PIL-SS</t>
  </si>
  <si>
    <t xml:space="preserve">Gestion de projet de complexité simple par un chef de projet senior </t>
  </si>
  <si>
    <t>UO-PIL-MS</t>
  </si>
  <si>
    <t xml:space="preserve">Gestion de projet de complexité moyenne par un chef de projet senior </t>
  </si>
  <si>
    <t>Suivi de projet par un scrum master</t>
  </si>
  <si>
    <t>UO-SM-SC</t>
  </si>
  <si>
    <t xml:space="preserve">Suivi de projet de complexité simple par un scrum master confirmé </t>
  </si>
  <si>
    <t>UO-SM-MC</t>
  </si>
  <si>
    <t xml:space="preserve">Suivi de projet de complexité moyenne par un scrum master confirmé </t>
  </si>
  <si>
    <t>UO-SM-SS</t>
  </si>
  <si>
    <t xml:space="preserve">Suivi de projet de complexité simple par un scrum master senior </t>
  </si>
  <si>
    <t>UO-SM-MS</t>
  </si>
  <si>
    <t xml:space="preserve">Suivi de projet de complexité moyenne par un scrum master senior </t>
  </si>
  <si>
    <t>Cadrage de projet AGILE</t>
  </si>
  <si>
    <t>UO-CAD-S</t>
  </si>
  <si>
    <t>Cadrage agile de complexité simple (1 atelier)</t>
  </si>
  <si>
    <t>1 atelier</t>
  </si>
  <si>
    <t>UO-CAD-M</t>
  </si>
  <si>
    <t>Cadrage agile de complexité moyenne (2 ateliers)</t>
  </si>
  <si>
    <t>2 ateliers</t>
  </si>
  <si>
    <t>UO-CAD-C</t>
  </si>
  <si>
    <t>Cadrage agile de complexité forte (3 ateliers)</t>
  </si>
  <si>
    <t>3 ateliers</t>
  </si>
  <si>
    <t>Développement</t>
  </si>
  <si>
    <t>UO-DEV-SJ</t>
  </si>
  <si>
    <t xml:space="preserve">Développement de complexité simple par un développeur junior </t>
  </si>
  <si>
    <t>UO-DEV-MJ</t>
  </si>
  <si>
    <t xml:space="preserve">Développement de complexité moyenne par un développeur junior </t>
  </si>
  <si>
    <t>UO-DEV-SC</t>
  </si>
  <si>
    <t>Développement de complexité simple par un développeur confirmé</t>
  </si>
  <si>
    <t>UO-DEV-MC</t>
  </si>
  <si>
    <t>Développement de complexité moyenne par un développeur confirmé</t>
  </si>
  <si>
    <t>UO-DEV-SS</t>
  </si>
  <si>
    <t>Développement de complexité simple par un développeur senior</t>
  </si>
  <si>
    <t>UO-DEV-MS</t>
  </si>
  <si>
    <t>Développement de complexité moyenne par un développeur senior</t>
  </si>
  <si>
    <t>Architecture technique</t>
  </si>
  <si>
    <t>UO-ARCHI-SC</t>
  </si>
  <si>
    <t>Architecture technique de complexité simple par un architecte informatique confirmé</t>
  </si>
  <si>
    <t>UO-ARCHI-SS</t>
  </si>
  <si>
    <t>Architecture technique de complexité simple par un architecte informatique senior</t>
  </si>
  <si>
    <t>Sécurité informatique</t>
  </si>
  <si>
    <t>UO-SSI-SC</t>
  </si>
  <si>
    <t>Sécurisation informatique de complexité simple par un expert en sécurité confirmé</t>
  </si>
  <si>
    <t>UO-SSI-SS</t>
  </si>
  <si>
    <t>Sécurisation informatique de complexité simple par un expert en sécurité senior</t>
  </si>
  <si>
    <t>Conception et exécution de tests</t>
  </si>
  <si>
    <t>UO-TEST-SC</t>
  </si>
  <si>
    <t>Conception et exécution de tests de complexité simple par un testeur junior</t>
  </si>
  <si>
    <t>UO-TEST-MC</t>
  </si>
  <si>
    <t>Conception et exécution de tests de complexité moyenne par un testeur junior</t>
  </si>
  <si>
    <t>UO-TEST-SS</t>
  </si>
  <si>
    <t>Conception et exécution de tests de complexité simple par un testeur confirmé</t>
  </si>
  <si>
    <t>UO-TEST-MS</t>
  </si>
  <si>
    <t>Conception et exécution de tests de complexité moyenne par un testeur confirmé</t>
  </si>
  <si>
    <t>Unité</t>
  </si>
  <si>
    <t>Charge totale (jour/homme) de l'UO</t>
  </si>
  <si>
    <t>Forfait</t>
  </si>
  <si>
    <t>UO-REV-SS</t>
  </si>
  <si>
    <t>Réversibilité d'un site simple</t>
  </si>
  <si>
    <t>UO-REV-SM</t>
  </si>
  <si>
    <t>Réversibilité d'un site moyen</t>
  </si>
  <si>
    <t>UO-REV-SC</t>
  </si>
  <si>
    <t>Réversibilité d'un site complexe</t>
  </si>
  <si>
    <t>UO-REV-TSA</t>
  </si>
  <si>
    <t>UO-REV-TST</t>
  </si>
  <si>
    <t>UO-INIT-SS</t>
  </si>
  <si>
    <t>Initialisation d'un site simple</t>
  </si>
  <si>
    <t>UO-INIT-SM</t>
  </si>
  <si>
    <t>Initialisation d'un site moyen</t>
  </si>
  <si>
    <t>UO-INIT-SC</t>
  </si>
  <si>
    <t>Initialisation d'un site complexe</t>
  </si>
  <si>
    <t>UO-MCO1-S</t>
  </si>
  <si>
    <t>UO-MCO1-M</t>
  </si>
  <si>
    <t>UO-MCO1-C</t>
  </si>
  <si>
    <t>1 an</t>
  </si>
  <si>
    <t>UO-MCO2-S</t>
  </si>
  <si>
    <t>UO-MCO2-M</t>
  </si>
  <si>
    <t>UO-MCO2-C</t>
  </si>
  <si>
    <t>UO-MCO3-S</t>
  </si>
  <si>
    <t>UO-MCO3-M</t>
  </si>
  <si>
    <t>UO-MCO3-C</t>
  </si>
  <si>
    <t>UO-MCO4-S</t>
  </si>
  <si>
    <t>UO-MCO4-M</t>
  </si>
  <si>
    <t>UO-MCO4-C</t>
  </si>
  <si>
    <t>UO-MCO5-S</t>
  </si>
  <si>
    <t>UO-MCO5-M</t>
  </si>
  <si>
    <t>UO-MCO5-C</t>
  </si>
  <si>
    <t>UO-MCO6-S</t>
  </si>
  <si>
    <t>UO-MCO6-M</t>
  </si>
  <si>
    <t>UO-MCO6-C</t>
  </si>
  <si>
    <t>Intervention exceptionnelle de maintenance le samedi 9h-18h (1 jour)</t>
  </si>
  <si>
    <t>intervention exceptionnelle de maintenance le samedi 18h-22h (1/2 journée)</t>
  </si>
  <si>
    <t>1/2 journée</t>
  </si>
  <si>
    <t>intervention exceptionnelle de maintenance le dimanche ou jour férié 9h-18h (1 journée)</t>
  </si>
  <si>
    <t>intervention exceptionnelle de maintenance le dimanche ou jour férié 18h-22h (1/2 journée)</t>
  </si>
  <si>
    <t>Charge totale (jour/homme) de chaque profil</t>
  </si>
  <si>
    <r>
      <t xml:space="preserve">Profil type : </t>
    </r>
    <r>
      <rPr>
        <b/>
        <sz val="11"/>
        <rFont val="Calibri"/>
        <family val="2"/>
        <scheme val="minor"/>
      </rPr>
      <t>à renseigner</t>
    </r>
  </si>
  <si>
    <t>TOTAL</t>
  </si>
  <si>
    <t>Maintenance adaptative</t>
  </si>
  <si>
    <t>UO-ADAPT-S</t>
  </si>
  <si>
    <t>Maintenance adaptative de complexité simple estimé à 1 jour</t>
  </si>
  <si>
    <t>UO-ADAPT-M</t>
  </si>
  <si>
    <t>Maintenance adaptative de complexité moyenne estimé à 2 jours</t>
  </si>
  <si>
    <t>UO-ADAPT-C</t>
  </si>
  <si>
    <t>Maintenance adaptative de complexité forte estimé à 3 jours</t>
  </si>
  <si>
    <t>maintenance corrective d'un an CIRCE, première année</t>
  </si>
  <si>
    <t>maintenance corrective d'un an RCA, première année</t>
  </si>
  <si>
    <t>maintenance corrective d'un an CNCPAY, première année</t>
  </si>
  <si>
    <t>maintenance corrective d'un an TSA, première année</t>
  </si>
  <si>
    <t>maintenance corrective d'un an TST, première année</t>
  </si>
  <si>
    <t>maintenance corrective d'un an CIRCE, deuxième année</t>
  </si>
  <si>
    <t>maintenance corrective d'un an RCA, deuxième année</t>
  </si>
  <si>
    <t>maintenance corrective d'un an CNCPAY, deuxième année</t>
  </si>
  <si>
    <t>maintenance corrective d'un an TSA, deuxième année</t>
  </si>
  <si>
    <t>maintenance corrective d'un an TST, deuxième année</t>
  </si>
  <si>
    <t>maintenance corrective d'un an CIRCE, troisième année</t>
  </si>
  <si>
    <t>maintenance corrective d'un an RCA, troisième année</t>
  </si>
  <si>
    <t>maintenance corrective d'un an CNCPAY, troisième année</t>
  </si>
  <si>
    <t>maintenance corrective d'un an TSA, troisième année</t>
  </si>
  <si>
    <t>maintenance corrective d'un an TST, troisième année</t>
  </si>
  <si>
    <t>maintenance corrective d'un an CIRCE, quatrième année</t>
  </si>
  <si>
    <t>maintenance corrective d'un an RCA, quatrième année</t>
  </si>
  <si>
    <t>maintenance corrective d'un an CNCPAY, quatrième année</t>
  </si>
  <si>
    <t>maintenance corrective d'un an TSA, quatrième année</t>
  </si>
  <si>
    <t>maintenance corrective d'un an TST, quatrième année</t>
  </si>
  <si>
    <t>maintenance corrective d'un an CIRCE, cinquième année</t>
  </si>
  <si>
    <t>maintenance corrective d'un an RCA, cinquième année</t>
  </si>
  <si>
    <t>maintenance corrective d'un an CNCPAY, cinquième année</t>
  </si>
  <si>
    <t>maintenance corrective d'un an TSA, cinquième année</t>
  </si>
  <si>
    <t>maintenance corrective d'un an TST, cinquième année</t>
  </si>
  <si>
    <t>maintenance corrective d'un an CIRCE, sixième année</t>
  </si>
  <si>
    <t>maintenance corrective d'un an RCA, sixième année</t>
  </si>
  <si>
    <t>maintenance corrective d'un an CNCPAY, sixième année</t>
  </si>
  <si>
    <t>maintenance corrective d'un an TSA, sixième année</t>
  </si>
  <si>
    <t>maintenance corrective d'un an TST, sixième année</t>
  </si>
  <si>
    <t>Initialisation d'une application simple</t>
  </si>
  <si>
    <t>Initialisation d'une application complexe</t>
  </si>
  <si>
    <t>Initialisation d'une application moyenne</t>
  </si>
  <si>
    <t>10 jours</t>
  </si>
  <si>
    <t>UO-EVOL-S</t>
  </si>
  <si>
    <t>Maintenance évolutive de complexité simple estimé à 1 jour</t>
  </si>
  <si>
    <t>UO-EVOL-M</t>
  </si>
  <si>
    <t>Maintenance évolutive de complexité moyenne estimé à 2 jours</t>
  </si>
  <si>
    <t>UO-EVOL-C</t>
  </si>
  <si>
    <t>Maintenance évolutive de complexité forte estimé à 3 jours</t>
  </si>
  <si>
    <t>maintenance corrective et support d'une application de complexité simple sur la deuxième année</t>
  </si>
  <si>
    <t>maintenance corrective et support d'une application de complexité simple sur la première année</t>
  </si>
  <si>
    <t>maintenance corrective et support d'une application de complexité moyenne sur la première année</t>
  </si>
  <si>
    <t>maintenance corrective et support d'une application complexe sur la première année</t>
  </si>
  <si>
    <t>maintenance corrective et support d'une application de complexité moyenne sur la deuxième année</t>
  </si>
  <si>
    <t>maintenance corrective et support d'une application complexe sur la deuxième année</t>
  </si>
  <si>
    <t>maintenance corrective et support d'une application de complexité simple sur la troisième année</t>
  </si>
  <si>
    <t>maintenance corrective et support d'une application de complexité moyenne sur la troisième année</t>
  </si>
  <si>
    <t>maintenance corrective et support d'une application complexe sur la troisième année</t>
  </si>
  <si>
    <t>maintenance corrective et support d'une application de complexité simple sur la quatrième année</t>
  </si>
  <si>
    <t>maintenance corrective et support d'une application de complexité moyenne sur la quatrième année</t>
  </si>
  <si>
    <t>maintenance corrective et support d'une application complexe sur la quatrième année</t>
  </si>
  <si>
    <t>maintenance corrective et support d'une application de complexité simple sur la cinquième année</t>
  </si>
  <si>
    <t>maintenance corrective et support d'une application de complexité moyenne sur la cinquième année</t>
  </si>
  <si>
    <t>maintenance corrective et support d'une application complexe sur la cinquième année</t>
  </si>
  <si>
    <t>maintenance corrective et support d'une application de complexité simple sur la sixième année</t>
  </si>
  <si>
    <t>maintenance corrective et support d'une application de complexité moyenne sur la sixième année</t>
  </si>
  <si>
    <t>maintenance corrective et support d'une application complexe sur la sixième année</t>
  </si>
  <si>
    <t>Réversibilité d'une application simple</t>
  </si>
  <si>
    <t>Réversibilité d'une application moyen</t>
  </si>
  <si>
    <t>Réversibilité d'une application complexe</t>
  </si>
  <si>
    <t>Procédure n° 2025043
 ANNEXE  1 à l'acte d'engagement 
Bordereau des prix unitaires (BPU)</t>
  </si>
  <si>
    <t>Procédure n° 2025043
 ANNEXE  2 à l'acte d'engagement 
Profils et charges</t>
  </si>
  <si>
    <t>Maintenance évolutive</t>
  </si>
  <si>
    <t>Le candidat est invité à remplir les cellules jaunes
Le candidat est invité à proposer un prix dégressif pour la maintennance afin de tenir compte des gains de productivité</t>
  </si>
  <si>
    <t>Cartégorie</t>
  </si>
  <si>
    <t>N° d'UO</t>
  </si>
  <si>
    <r>
      <rPr>
        <sz val="10"/>
        <color rgb="FFFF0000"/>
        <rFont val="Arial"/>
        <family val="2"/>
      </rPr>
      <t>Le candidat est invité à remplir les cellules en jaune</t>
    </r>
    <r>
      <rPr>
        <sz val="10"/>
        <rFont val="Arial"/>
        <family val="2"/>
      </rPr>
      <t xml:space="preserve">
NB : Le  cadre ci-dessous doit être intégralement complété. Les candidats doivent veiller à bien en remplir toutes les lignes. La modification du cadre ci-dessous, autrement dit, l’ajout ou la suppression des colonnes / lignes n’est pas autorisée.</t>
    </r>
  </si>
  <si>
    <t>Réversibilité</t>
  </si>
  <si>
    <t>Maintenance corrective 
Année 1</t>
  </si>
  <si>
    <t>Maintenance corrective
Année 2</t>
  </si>
  <si>
    <t>Maintenance corrective
Année 3</t>
  </si>
  <si>
    <t>Maintenance corrective
Année 4</t>
  </si>
  <si>
    <t>Maintenance corrective
Année 5</t>
  </si>
  <si>
    <t>Maintenance corrective
Année 6</t>
  </si>
  <si>
    <t>Interventions de maintenance exceptionnelle</t>
  </si>
  <si>
    <t>Réversibilité CIRCE</t>
  </si>
  <si>
    <t>Réversibilité RCA</t>
  </si>
  <si>
    <t>Réversibilité CNCPay</t>
  </si>
  <si>
    <t>Réversibilité TSA</t>
  </si>
  <si>
    <t>Réversibilité TST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</si>
</sst>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&quot;$&quot;#,##0_);\(&quot;$&quot;#,##0\)"/>
    <numFmt numFmtId="165" formatCode="mmm"/>
    <numFmt numFmtId="166" formatCode="#,##0.0_);[Red]\(#,##0.0\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-* #,##0.00\ [$€]_-;\-* #,##0.00\ [$€]_-;_-* &quot;-&quot;??\ [$€]_-;_-@_-"/>
    <numFmt numFmtId="170" formatCode="#,##0.00\ &quot;€&quot;"/>
    <numFmt numFmtId="171" formatCode="_-* #,##0.00\ &quot;F&quot;_-;\-* #,##0.00\ &quot;F&quot;_-;_-* &quot;-&quot;??\ &quot;F&quot;_-;_-@_-"/>
  </numFmts>
  <fonts count="24">
    <font>
      <sz val="10"/>
      <name val="Arial"/>
    </font>
    <font>
      <sz val="8"/>
      <name val="Arial"/>
      <family val="2"/>
    </font>
    <font>
      <b/>
      <sz val="10"/>
      <name val="MS Sans Serif"/>
      <family val="2"/>
    </font>
    <font>
      <sz val="10"/>
      <name val="Arial"/>
      <family val="2"/>
    </font>
    <font>
      <sz val="12"/>
      <name val="Tms Rmn"/>
    </font>
    <font>
      <sz val="7"/>
      <name val="MS Sans Serif"/>
      <family val="2"/>
    </font>
    <font>
      <b/>
      <sz val="6"/>
      <name val="Arial"/>
      <family val="2"/>
    </font>
    <font>
      <sz val="6"/>
      <name val="Arial"/>
      <family val="2"/>
    </font>
    <font>
      <b/>
      <sz val="8"/>
      <color indexed="8"/>
      <name val="Arial"/>
      <family val="2"/>
    </font>
    <font>
      <sz val="7"/>
      <name val="Small Fonts"/>
      <family val="2"/>
    </font>
    <font>
      <sz val="10"/>
      <name val="Arial MT"/>
    </font>
    <font>
      <sz val="8"/>
      <name val="Arial"/>
      <family val="2"/>
    </font>
    <font>
      <b/>
      <i/>
      <sz val="8"/>
      <color indexed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</font>
    <font>
      <b/>
      <i/>
      <sz val="12"/>
      <color rgb="FFFF0000"/>
      <name val="Calibri"/>
      <family val="2"/>
      <scheme val="minor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theme="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theme="4"/>
      </top>
      <bottom style="dotted">
        <color theme="4"/>
      </bottom>
      <diagonal/>
    </border>
    <border>
      <left style="medium">
        <color indexed="64"/>
      </left>
      <right/>
      <top style="dotted">
        <color theme="4"/>
      </top>
      <bottom style="dotted">
        <color theme="4"/>
      </bottom>
      <diagonal/>
    </border>
    <border>
      <left style="thin">
        <color indexed="64"/>
      </left>
      <right style="thin">
        <color indexed="64"/>
      </right>
      <top style="dotted">
        <color theme="4"/>
      </top>
      <bottom style="medium">
        <color indexed="64"/>
      </bottom>
      <diagonal/>
    </border>
    <border>
      <left/>
      <right style="dotted">
        <color theme="4"/>
      </right>
      <top style="dotted">
        <color theme="4"/>
      </top>
      <bottom style="medium">
        <color indexed="64"/>
      </bottom>
      <diagonal/>
    </border>
    <border>
      <left style="medium">
        <color indexed="64"/>
      </left>
      <right/>
      <top style="dotted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164" fontId="2" fillId="0" borderId="1" applyAlignment="0" applyProtection="0"/>
    <xf numFmtId="0" fontId="5" fillId="0" borderId="2" applyNumberFormat="0" applyFont="0" applyFill="0" applyAlignment="0">
      <alignment horizontal="center" vertical="top"/>
    </xf>
    <xf numFmtId="0" fontId="6" fillId="0" borderId="3" applyBorder="0">
      <alignment horizontal="center" vertical="center" wrapText="1"/>
    </xf>
    <xf numFmtId="1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9" fontId="8" fillId="0" borderId="0" applyBorder="0">
      <alignment horizontal="center"/>
    </xf>
    <xf numFmtId="169" fontId="3" fillId="0" borderId="0" applyFont="0" applyFill="0" applyBorder="0" applyAlignment="0" applyProtection="0"/>
    <xf numFmtId="38" fontId="1" fillId="2" borderId="0" applyNumberFormat="0" applyBorder="0" applyAlignment="0" applyProtection="0"/>
    <xf numFmtId="0" fontId="3" fillId="3" borderId="0" applyNumberFormat="0" applyFill="0" applyBorder="0" applyAlignment="0" applyProtection="0"/>
    <xf numFmtId="10" fontId="1" fillId="4" borderId="4" applyNumberFormat="0" applyBorder="0" applyAlignment="0" applyProtection="0"/>
    <xf numFmtId="37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Fill="0" applyBorder="0" applyProtection="0">
      <alignment horizontal="center"/>
    </xf>
    <xf numFmtId="10" fontId="3" fillId="0" borderId="0" applyFont="0" applyFill="0" applyBorder="0" applyAlignment="0" applyProtection="0"/>
    <xf numFmtId="0" fontId="3" fillId="0" borderId="0"/>
    <xf numFmtId="49" fontId="6" fillId="5" borderId="0">
      <alignment horizontal="left" vertical="top" wrapText="1"/>
    </xf>
    <xf numFmtId="49" fontId="12" fillId="6" borderId="0">
      <alignment horizontal="left"/>
    </xf>
    <xf numFmtId="171" fontId="3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241">
    <xf numFmtId="0" fontId="0" fillId="0" borderId="0" xfId="0"/>
    <xf numFmtId="0" fontId="13" fillId="0" borderId="0" xfId="0" applyFont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6" fillId="7" borderId="32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6" fillId="7" borderId="20" xfId="0" applyFont="1" applyFill="1" applyBorder="1" applyAlignment="1">
      <alignment horizontal="left" vertical="center" wrapText="1"/>
    </xf>
    <xf numFmtId="0" fontId="14" fillId="9" borderId="44" xfId="0" applyFont="1" applyFill="1" applyBorder="1" applyAlignment="1">
      <alignment vertical="center" wrapText="1"/>
    </xf>
    <xf numFmtId="0" fontId="14" fillId="9" borderId="46" xfId="0" applyFont="1" applyFill="1" applyBorder="1" applyAlignment="1">
      <alignment vertical="center" wrapText="1"/>
    </xf>
    <xf numFmtId="0" fontId="16" fillId="7" borderId="41" xfId="0" applyFont="1" applyFill="1" applyBorder="1" applyAlignment="1">
      <alignment horizontal="center" vertical="center" wrapText="1"/>
    </xf>
    <xf numFmtId="0" fontId="16" fillId="7" borderId="43" xfId="0" applyFont="1" applyFill="1" applyBorder="1" applyAlignment="1">
      <alignment horizontal="center" vertical="center" wrapText="1"/>
    </xf>
    <xf numFmtId="2" fontId="13" fillId="10" borderId="4" xfId="30" applyNumberFormat="1" applyFont="1" applyFill="1" applyBorder="1" applyAlignment="1">
      <alignment vertical="center" wrapText="1"/>
    </xf>
    <xf numFmtId="2" fontId="13" fillId="10" borderId="10" xfId="30" applyNumberFormat="1" applyFont="1" applyFill="1" applyBorder="1" applyAlignment="1">
      <alignment vertical="center" wrapText="1"/>
    </xf>
    <xf numFmtId="2" fontId="13" fillId="10" borderId="15" xfId="30" applyNumberFormat="1" applyFont="1" applyFill="1" applyBorder="1" applyAlignment="1">
      <alignment vertical="center" wrapText="1"/>
    </xf>
    <xf numFmtId="0" fontId="13" fillId="9" borderId="47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9" borderId="4" xfId="0" applyFont="1" applyFill="1" applyBorder="1" applyAlignment="1">
      <alignment vertical="center" wrapText="1"/>
    </xf>
    <xf numFmtId="0" fontId="13" fillId="9" borderId="10" xfId="0" applyFont="1" applyFill="1" applyBorder="1" applyAlignment="1">
      <alignment vertical="center" wrapText="1"/>
    </xf>
    <xf numFmtId="0" fontId="13" fillId="9" borderId="15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2" fontId="13" fillId="10" borderId="18" xfId="30" applyNumberFormat="1" applyFont="1" applyFill="1" applyBorder="1" applyAlignment="1">
      <alignment vertical="center" wrapText="1"/>
    </xf>
    <xf numFmtId="2" fontId="13" fillId="10" borderId="24" xfId="30" applyNumberFormat="1" applyFont="1" applyFill="1" applyBorder="1" applyAlignment="1">
      <alignment vertical="center" wrapText="1"/>
    </xf>
    <xf numFmtId="2" fontId="13" fillId="10" borderId="5" xfId="30" applyNumberFormat="1" applyFont="1" applyFill="1" applyBorder="1" applyAlignment="1">
      <alignment vertical="center" wrapText="1"/>
    </xf>
    <xf numFmtId="0" fontId="19" fillId="10" borderId="23" xfId="0" applyFont="1" applyFill="1" applyBorder="1" applyAlignment="1">
      <alignment horizontal="center" vertical="center" wrapText="1"/>
    </xf>
    <xf numFmtId="0" fontId="19" fillId="10" borderId="21" xfId="0" applyFont="1" applyFill="1" applyBorder="1" applyAlignment="1">
      <alignment horizontal="center" vertical="center" wrapText="1"/>
    </xf>
    <xf numFmtId="170" fontId="13" fillId="9" borderId="11" xfId="0" applyNumberFormat="1" applyFont="1" applyFill="1" applyBorder="1" applyAlignment="1">
      <alignment vertical="center" wrapText="1"/>
    </xf>
    <xf numFmtId="170" fontId="13" fillId="9" borderId="13" xfId="0" applyNumberFormat="1" applyFont="1" applyFill="1" applyBorder="1" applyAlignment="1">
      <alignment vertical="center" wrapText="1"/>
    </xf>
    <xf numFmtId="170" fontId="13" fillId="9" borderId="16" xfId="0" applyNumberFormat="1" applyFont="1" applyFill="1" applyBorder="1" applyAlignment="1">
      <alignment vertical="center" wrapText="1"/>
    </xf>
    <xf numFmtId="0" fontId="19" fillId="10" borderId="17" xfId="0" applyFont="1" applyFill="1" applyBorder="1" applyAlignment="1">
      <alignment horizontal="center" vertical="center" wrapText="1"/>
    </xf>
    <xf numFmtId="0" fontId="19" fillId="10" borderId="20" xfId="0" applyFont="1" applyFill="1" applyBorder="1" applyAlignment="1">
      <alignment horizontal="center" vertical="center" wrapText="1"/>
    </xf>
    <xf numFmtId="0" fontId="19" fillId="10" borderId="9" xfId="0" applyFont="1" applyFill="1" applyBorder="1" applyAlignment="1">
      <alignment horizontal="center" vertical="center" wrapText="1"/>
    </xf>
    <xf numFmtId="0" fontId="16" fillId="7" borderId="37" xfId="0" applyFont="1" applyFill="1" applyBorder="1" applyAlignment="1">
      <alignment vertical="center" wrapText="1"/>
    </xf>
    <xf numFmtId="0" fontId="16" fillId="7" borderId="28" xfId="0" applyFont="1" applyFill="1" applyBorder="1" applyAlignment="1">
      <alignment vertical="center" wrapText="1"/>
    </xf>
    <xf numFmtId="0" fontId="16" fillId="7" borderId="30" xfId="0" applyFont="1" applyFill="1" applyBorder="1" applyAlignment="1">
      <alignment vertical="center" wrapText="1"/>
    </xf>
    <xf numFmtId="44" fontId="16" fillId="7" borderId="31" xfId="30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 wrapText="1"/>
    </xf>
    <xf numFmtId="0" fontId="13" fillId="9" borderId="0" xfId="0" applyFont="1" applyFill="1" applyAlignment="1">
      <alignment vertical="center" wrapText="1"/>
    </xf>
    <xf numFmtId="170" fontId="13" fillId="9" borderId="16" xfId="0" applyNumberFormat="1" applyFont="1" applyFill="1" applyBorder="1" applyAlignment="1">
      <alignment horizontal="right" vertical="center" wrapText="1"/>
    </xf>
    <xf numFmtId="0" fontId="13" fillId="9" borderId="8" xfId="0" applyFont="1" applyFill="1" applyBorder="1" applyAlignment="1">
      <alignment vertical="center" wrapText="1"/>
    </xf>
    <xf numFmtId="0" fontId="14" fillId="9" borderId="4" xfId="0" applyFont="1" applyFill="1" applyBorder="1" applyAlignment="1">
      <alignment vertical="center" wrapText="1"/>
    </xf>
    <xf numFmtId="0" fontId="14" fillId="9" borderId="10" xfId="0" applyFont="1" applyFill="1" applyBorder="1" applyAlignment="1">
      <alignment vertical="center" wrapText="1"/>
    </xf>
    <xf numFmtId="0" fontId="14" fillId="9" borderId="15" xfId="0" applyFont="1" applyFill="1" applyBorder="1" applyAlignment="1">
      <alignment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13" fillId="9" borderId="51" xfId="0" applyFont="1" applyFill="1" applyBorder="1" applyAlignment="1">
      <alignment vertical="center" wrapText="1"/>
    </xf>
    <xf numFmtId="170" fontId="13" fillId="9" borderId="34" xfId="0" applyNumberFormat="1" applyFont="1" applyFill="1" applyBorder="1" applyAlignment="1">
      <alignment horizontal="right" vertical="center" wrapText="1"/>
    </xf>
    <xf numFmtId="2" fontId="13" fillId="10" borderId="8" xfId="30" applyNumberFormat="1" applyFont="1" applyFill="1" applyBorder="1" applyAlignment="1">
      <alignment vertical="center" wrapText="1"/>
    </xf>
    <xf numFmtId="2" fontId="13" fillId="10" borderId="7" xfId="30" applyNumberFormat="1" applyFont="1" applyFill="1" applyBorder="1" applyAlignment="1">
      <alignment vertical="center" wrapText="1"/>
    </xf>
    <xf numFmtId="0" fontId="14" fillId="9" borderId="50" xfId="0" applyFont="1" applyFill="1" applyBorder="1" applyAlignment="1">
      <alignment vertical="center" wrapText="1"/>
    </xf>
    <xf numFmtId="2" fontId="13" fillId="10" borderId="50" xfId="30" applyNumberFormat="1" applyFont="1" applyFill="1" applyBorder="1" applyAlignment="1">
      <alignment vertical="center" wrapText="1"/>
    </xf>
    <xf numFmtId="170" fontId="13" fillId="9" borderId="54" xfId="0" applyNumberFormat="1" applyFont="1" applyFill="1" applyBorder="1" applyAlignment="1">
      <alignment vertical="center" wrapText="1"/>
    </xf>
    <xf numFmtId="0" fontId="14" fillId="0" borderId="22" xfId="0" applyFont="1" applyBorder="1" applyAlignment="1">
      <alignment vertical="center" wrapText="1"/>
    </xf>
    <xf numFmtId="0" fontId="13" fillId="10" borderId="73" xfId="0" applyFont="1" applyFill="1" applyBorder="1" applyAlignment="1">
      <alignment horizontal="center" vertical="center" wrapText="1"/>
    </xf>
    <xf numFmtId="0" fontId="13" fillId="10" borderId="74" xfId="0" applyFont="1" applyFill="1" applyBorder="1" applyAlignment="1">
      <alignment horizontal="center" vertical="center" wrapText="1"/>
    </xf>
    <xf numFmtId="0" fontId="13" fillId="10" borderId="75" xfId="0" applyFont="1" applyFill="1" applyBorder="1" applyAlignment="1">
      <alignment horizontal="center" vertical="center" wrapText="1"/>
    </xf>
    <xf numFmtId="0" fontId="13" fillId="10" borderId="76" xfId="0" applyFont="1" applyFill="1" applyBorder="1" applyAlignment="1">
      <alignment horizontal="center" vertical="center" wrapText="1"/>
    </xf>
    <xf numFmtId="0" fontId="13" fillId="10" borderId="77" xfId="0" applyFont="1" applyFill="1" applyBorder="1" applyAlignment="1">
      <alignment horizontal="center" vertical="center" wrapText="1"/>
    </xf>
    <xf numFmtId="0" fontId="13" fillId="10" borderId="78" xfId="0" applyFont="1" applyFill="1" applyBorder="1" applyAlignment="1">
      <alignment horizontal="center" vertical="center" wrapText="1"/>
    </xf>
    <xf numFmtId="0" fontId="13" fillId="10" borderId="79" xfId="0" applyFont="1" applyFill="1" applyBorder="1" applyAlignment="1">
      <alignment horizontal="center" vertical="center" wrapText="1"/>
    </xf>
    <xf numFmtId="2" fontId="13" fillId="10" borderId="79" xfId="30" applyNumberFormat="1" applyFont="1" applyFill="1" applyBorder="1" applyAlignment="1">
      <alignment horizontal="center" vertical="center" wrapText="1"/>
    </xf>
    <xf numFmtId="2" fontId="13" fillId="10" borderId="74" xfId="30" applyNumberFormat="1" applyFont="1" applyFill="1" applyBorder="1" applyAlignment="1">
      <alignment horizontal="center" vertical="center" wrapText="1"/>
    </xf>
    <xf numFmtId="2" fontId="13" fillId="10" borderId="76" xfId="30" applyNumberFormat="1" applyFont="1" applyFill="1" applyBorder="1" applyAlignment="1">
      <alignment horizontal="center" vertical="center" wrapText="1"/>
    </xf>
    <xf numFmtId="0" fontId="16" fillId="7" borderId="80" xfId="0" applyFont="1" applyFill="1" applyBorder="1" applyAlignment="1">
      <alignment vertical="center" wrapText="1"/>
    </xf>
    <xf numFmtId="0" fontId="14" fillId="0" borderId="81" xfId="0" applyFont="1" applyBorder="1" applyAlignment="1">
      <alignment vertical="center" wrapText="1"/>
    </xf>
    <xf numFmtId="0" fontId="14" fillId="0" borderId="82" xfId="0" applyFont="1" applyBorder="1" applyAlignment="1">
      <alignment vertical="center" wrapText="1"/>
    </xf>
    <xf numFmtId="0" fontId="14" fillId="0" borderId="83" xfId="0" applyFont="1" applyBorder="1" applyAlignment="1">
      <alignment vertical="center" wrapText="1"/>
    </xf>
    <xf numFmtId="0" fontId="14" fillId="9" borderId="82" xfId="0" applyFont="1" applyFill="1" applyBorder="1" applyAlignment="1">
      <alignment vertical="center" wrapText="1"/>
    </xf>
    <xf numFmtId="0" fontId="14" fillId="9" borderId="84" xfId="0" applyFont="1" applyFill="1" applyBorder="1" applyAlignment="1">
      <alignment vertical="center" wrapText="1"/>
    </xf>
    <xf numFmtId="0" fontId="14" fillId="0" borderId="85" xfId="0" applyFont="1" applyBorder="1" applyAlignment="1">
      <alignment vertical="center" wrapText="1"/>
    </xf>
    <xf numFmtId="0" fontId="14" fillId="9" borderId="86" xfId="0" applyFont="1" applyFill="1" applyBorder="1" applyAlignment="1">
      <alignment vertical="center" wrapText="1"/>
    </xf>
    <xf numFmtId="0" fontId="14" fillId="0" borderId="87" xfId="0" applyFont="1" applyBorder="1" applyAlignment="1">
      <alignment vertical="center" wrapText="1"/>
    </xf>
    <xf numFmtId="0" fontId="14" fillId="0" borderId="84" xfId="0" applyFont="1" applyBorder="1" applyAlignment="1">
      <alignment vertical="center" wrapText="1"/>
    </xf>
    <xf numFmtId="0" fontId="14" fillId="0" borderId="86" xfId="0" applyFont="1" applyBorder="1" applyAlignment="1">
      <alignment vertical="center" wrapText="1"/>
    </xf>
    <xf numFmtId="0" fontId="14" fillId="9" borderId="87" xfId="0" applyFont="1" applyFill="1" applyBorder="1" applyAlignment="1">
      <alignment vertical="center" wrapText="1"/>
    </xf>
    <xf numFmtId="0" fontId="14" fillId="9" borderId="83" xfId="0" applyFont="1" applyFill="1" applyBorder="1" applyAlignment="1">
      <alignment vertical="center" wrapText="1"/>
    </xf>
    <xf numFmtId="0" fontId="14" fillId="9" borderId="81" xfId="0" applyFont="1" applyFill="1" applyBorder="1" applyAlignment="1">
      <alignment vertical="center" wrapText="1"/>
    </xf>
    <xf numFmtId="0" fontId="14" fillId="9" borderId="85" xfId="0" applyFont="1" applyFill="1" applyBorder="1" applyAlignment="1">
      <alignment vertical="center" wrapText="1"/>
    </xf>
    <xf numFmtId="0" fontId="16" fillId="7" borderId="56" xfId="0" applyFont="1" applyFill="1" applyBorder="1" applyAlignment="1">
      <alignment horizontal="center" vertical="center" wrapText="1"/>
    </xf>
    <xf numFmtId="170" fontId="13" fillId="10" borderId="63" xfId="0" applyNumberFormat="1" applyFont="1" applyFill="1" applyBorder="1" applyAlignment="1">
      <alignment vertical="center" wrapText="1"/>
    </xf>
    <xf numFmtId="170" fontId="13" fillId="10" borderId="64" xfId="0" applyNumberFormat="1" applyFont="1" applyFill="1" applyBorder="1" applyAlignment="1">
      <alignment vertical="center" wrapText="1"/>
    </xf>
    <xf numFmtId="170" fontId="13" fillId="10" borderId="65" xfId="0" applyNumberFormat="1" applyFont="1" applyFill="1" applyBorder="1" applyAlignment="1">
      <alignment vertical="center" wrapText="1"/>
    </xf>
    <xf numFmtId="170" fontId="13" fillId="10" borderId="66" xfId="0" applyNumberFormat="1" applyFont="1" applyFill="1" applyBorder="1" applyAlignment="1">
      <alignment vertical="center" wrapText="1"/>
    </xf>
    <xf numFmtId="170" fontId="13" fillId="10" borderId="67" xfId="0" applyNumberFormat="1" applyFont="1" applyFill="1" applyBorder="1" applyAlignment="1">
      <alignment vertical="center" wrapText="1"/>
    </xf>
    <xf numFmtId="170" fontId="13" fillId="10" borderId="68" xfId="0" applyNumberFormat="1" applyFont="1" applyFill="1" applyBorder="1" applyAlignment="1">
      <alignment vertical="center" wrapText="1"/>
    </xf>
    <xf numFmtId="170" fontId="13" fillId="10" borderId="69" xfId="0" applyNumberFormat="1" applyFont="1" applyFill="1" applyBorder="1" applyAlignment="1">
      <alignment vertical="center" wrapText="1"/>
    </xf>
    <xf numFmtId="0" fontId="16" fillId="7" borderId="9" xfId="0" applyFont="1" applyFill="1" applyBorder="1" applyAlignment="1">
      <alignment horizontal="center" vertical="center" wrapText="1"/>
    </xf>
    <xf numFmtId="44" fontId="13" fillId="10" borderId="70" xfId="30" applyFont="1" applyFill="1" applyBorder="1" applyAlignment="1">
      <alignment vertical="center" wrapText="1"/>
    </xf>
    <xf numFmtId="44" fontId="13" fillId="10" borderId="71" xfId="30" applyFont="1" applyFill="1" applyBorder="1" applyAlignment="1">
      <alignment vertical="center" wrapText="1"/>
    </xf>
    <xf numFmtId="44" fontId="13" fillId="10" borderId="72" xfId="30" applyFont="1" applyFill="1" applyBorder="1" applyAlignment="1">
      <alignment vertical="center" wrapText="1"/>
    </xf>
    <xf numFmtId="44" fontId="13" fillId="10" borderId="88" xfId="30" applyFont="1" applyFill="1" applyBorder="1" applyAlignment="1">
      <alignment vertical="center" wrapText="1"/>
    </xf>
    <xf numFmtId="44" fontId="13" fillId="10" borderId="89" xfId="30" applyFont="1" applyFill="1" applyBorder="1" applyAlignment="1">
      <alignment vertical="center" wrapText="1"/>
    </xf>
    <xf numFmtId="44" fontId="13" fillId="10" borderId="90" xfId="30" applyFont="1" applyFill="1" applyBorder="1" applyAlignment="1">
      <alignment vertical="center" wrapText="1"/>
    </xf>
    <xf numFmtId="44" fontId="13" fillId="10" borderId="91" xfId="30" applyFont="1" applyFill="1" applyBorder="1" applyAlignment="1">
      <alignment vertical="center" wrapText="1"/>
    </xf>
    <xf numFmtId="4" fontId="13" fillId="10" borderId="70" xfId="0" applyNumberFormat="1" applyFont="1" applyFill="1" applyBorder="1" applyAlignment="1">
      <alignment horizontal="center" vertical="center" wrapText="1"/>
    </xf>
    <xf numFmtId="4" fontId="13" fillId="10" borderId="71" xfId="0" applyNumberFormat="1" applyFont="1" applyFill="1" applyBorder="1" applyAlignment="1">
      <alignment horizontal="center" vertical="center" wrapText="1"/>
    </xf>
    <xf numFmtId="4" fontId="13" fillId="10" borderId="88" xfId="0" applyNumberFormat="1" applyFont="1" applyFill="1" applyBorder="1" applyAlignment="1">
      <alignment horizontal="center" vertical="center" wrapText="1"/>
    </xf>
    <xf numFmtId="4" fontId="13" fillId="10" borderId="89" xfId="0" applyNumberFormat="1" applyFont="1" applyFill="1" applyBorder="1" applyAlignment="1">
      <alignment horizontal="center" vertical="center" wrapText="1"/>
    </xf>
    <xf numFmtId="4" fontId="13" fillId="10" borderId="90" xfId="0" applyNumberFormat="1" applyFont="1" applyFill="1" applyBorder="1" applyAlignment="1">
      <alignment horizontal="center" vertical="center" wrapText="1"/>
    </xf>
    <xf numFmtId="4" fontId="13" fillId="10" borderId="91" xfId="30" applyNumberFormat="1" applyFont="1" applyFill="1" applyBorder="1" applyAlignment="1">
      <alignment horizontal="center" vertical="center" wrapText="1"/>
    </xf>
    <xf numFmtId="4" fontId="13" fillId="10" borderId="71" xfId="30" applyNumberFormat="1" applyFont="1" applyFill="1" applyBorder="1" applyAlignment="1">
      <alignment horizontal="center" vertical="center" wrapText="1"/>
    </xf>
    <xf numFmtId="4" fontId="13" fillId="10" borderId="88" xfId="30" applyNumberFormat="1" applyFont="1" applyFill="1" applyBorder="1" applyAlignment="1">
      <alignment horizontal="center" vertical="center" wrapText="1"/>
    </xf>
    <xf numFmtId="4" fontId="13" fillId="10" borderId="91" xfId="0" applyNumberFormat="1" applyFont="1" applyFill="1" applyBorder="1" applyAlignment="1">
      <alignment horizontal="center" vertical="center" wrapText="1"/>
    </xf>
    <xf numFmtId="4" fontId="13" fillId="10" borderId="72" xfId="0" applyNumberFormat="1" applyFont="1" applyFill="1" applyBorder="1" applyAlignment="1">
      <alignment horizontal="center"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94" xfId="0" applyFont="1" applyBorder="1" applyAlignment="1">
      <alignment vertical="center" wrapText="1"/>
    </xf>
    <xf numFmtId="0" fontId="21" fillId="0" borderId="92" xfId="0" applyFont="1" applyBorder="1" applyAlignment="1">
      <alignment horizontal="left" vertical="center" wrapText="1"/>
    </xf>
    <xf numFmtId="0" fontId="21" fillId="0" borderId="93" xfId="0" applyFont="1" applyBorder="1" applyAlignment="1">
      <alignment horizontal="left" vertical="center" wrapText="1"/>
    </xf>
    <xf numFmtId="0" fontId="21" fillId="9" borderId="93" xfId="0" applyFont="1" applyFill="1" applyBorder="1" applyAlignment="1">
      <alignment horizontal="left" vertical="center" wrapText="1"/>
    </xf>
    <xf numFmtId="0" fontId="21" fillId="0" borderId="95" xfId="0" applyFont="1" applyBorder="1" applyAlignment="1">
      <alignment horizontal="left" vertical="center" wrapText="1"/>
    </xf>
    <xf numFmtId="0" fontId="21" fillId="0" borderId="96" xfId="0" applyFont="1" applyBorder="1" applyAlignment="1">
      <alignment horizontal="left" vertical="center" wrapText="1"/>
    </xf>
    <xf numFmtId="0" fontId="21" fillId="0" borderId="97" xfId="0" applyFont="1" applyBorder="1" applyAlignment="1">
      <alignment horizontal="left" vertical="center" wrapText="1"/>
    </xf>
    <xf numFmtId="0" fontId="21" fillId="0" borderId="98" xfId="0" applyFont="1" applyBorder="1" applyAlignment="1">
      <alignment horizontal="left" vertical="center" wrapText="1"/>
    </xf>
    <xf numFmtId="0" fontId="13" fillId="9" borderId="98" xfId="0" applyFont="1" applyFill="1" applyBorder="1" applyAlignment="1">
      <alignment vertical="center" wrapText="1"/>
    </xf>
    <xf numFmtId="0" fontId="13" fillId="9" borderId="93" xfId="0" applyFont="1" applyFill="1" applyBorder="1" applyAlignment="1">
      <alignment vertical="center" wrapText="1"/>
    </xf>
    <xf numFmtId="0" fontId="13" fillId="9" borderId="95" xfId="0" applyFont="1" applyFill="1" applyBorder="1" applyAlignment="1">
      <alignment vertical="center" wrapText="1"/>
    </xf>
    <xf numFmtId="0" fontId="13" fillId="9" borderId="96" xfId="0" applyFont="1" applyFill="1" applyBorder="1" applyAlignment="1">
      <alignment vertical="center" wrapText="1"/>
    </xf>
    <xf numFmtId="0" fontId="13" fillId="9" borderId="97" xfId="0" applyFont="1" applyFill="1" applyBorder="1" applyAlignment="1">
      <alignment vertical="center" wrapText="1"/>
    </xf>
    <xf numFmtId="0" fontId="13" fillId="9" borderId="94" xfId="0" applyFont="1" applyFill="1" applyBorder="1" applyAlignment="1">
      <alignment vertical="center" wrapText="1"/>
    </xf>
    <xf numFmtId="0" fontId="13" fillId="9" borderId="92" xfId="0" applyFont="1" applyFill="1" applyBorder="1" applyAlignment="1">
      <alignment vertical="center" wrapText="1"/>
    </xf>
    <xf numFmtId="0" fontId="13" fillId="0" borderId="99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100" xfId="0" applyFont="1" applyBorder="1" applyAlignment="1">
      <alignment horizontal="center" vertical="center" wrapText="1"/>
    </xf>
    <xf numFmtId="0" fontId="13" fillId="0" borderId="101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13" fillId="0" borderId="102" xfId="0" applyFont="1" applyBorder="1" applyAlignment="1">
      <alignment horizontal="center" vertical="center" wrapText="1"/>
    </xf>
    <xf numFmtId="0" fontId="13" fillId="9" borderId="102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101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100" xfId="0" applyFont="1" applyFill="1" applyBorder="1" applyAlignment="1">
      <alignment horizontal="center" vertical="center" wrapText="1"/>
    </xf>
    <xf numFmtId="0" fontId="13" fillId="9" borderId="99" xfId="0" applyFont="1" applyFill="1" applyBorder="1" applyAlignment="1">
      <alignment horizontal="center" vertical="center" wrapText="1"/>
    </xf>
    <xf numFmtId="2" fontId="13" fillId="10" borderId="39" xfId="30" applyNumberFormat="1" applyFont="1" applyFill="1" applyBorder="1" applyAlignment="1">
      <alignment vertical="center" wrapText="1"/>
    </xf>
    <xf numFmtId="2" fontId="13" fillId="10" borderId="36" xfId="30" applyNumberFormat="1" applyFont="1" applyFill="1" applyBorder="1" applyAlignment="1">
      <alignment vertical="center" wrapText="1"/>
    </xf>
    <xf numFmtId="2" fontId="13" fillId="10" borderId="25" xfId="30" applyNumberFormat="1" applyFont="1" applyFill="1" applyBorder="1" applyAlignment="1">
      <alignment vertical="center" wrapText="1"/>
    </xf>
    <xf numFmtId="0" fontId="19" fillId="10" borderId="12" xfId="0" applyFont="1" applyFill="1" applyBorder="1" applyAlignment="1">
      <alignment horizontal="center" vertical="center" wrapText="1"/>
    </xf>
    <xf numFmtId="2" fontId="13" fillId="10" borderId="35" xfId="30" applyNumberFormat="1" applyFont="1" applyFill="1" applyBorder="1" applyAlignment="1">
      <alignment vertical="center" wrapText="1"/>
    </xf>
    <xf numFmtId="2" fontId="13" fillId="10" borderId="14" xfId="30" applyNumberFormat="1" applyFont="1" applyFill="1" applyBorder="1" applyAlignment="1">
      <alignment vertical="center" wrapText="1"/>
    </xf>
    <xf numFmtId="2" fontId="13" fillId="10" borderId="38" xfId="30" applyNumberFormat="1" applyFont="1" applyFill="1" applyBorder="1" applyAlignment="1">
      <alignment vertical="center" wrapText="1"/>
    </xf>
    <xf numFmtId="2" fontId="13" fillId="0" borderId="103" xfId="30" applyNumberFormat="1" applyFont="1" applyFill="1" applyBorder="1" applyAlignment="1">
      <alignment vertical="center" wrapText="1"/>
    </xf>
    <xf numFmtId="2" fontId="13" fillId="0" borderId="104" xfId="30" applyNumberFormat="1" applyFont="1" applyFill="1" applyBorder="1" applyAlignment="1">
      <alignment vertical="center" wrapText="1"/>
    </xf>
    <xf numFmtId="2" fontId="13" fillId="0" borderId="49" xfId="30" applyNumberFormat="1" applyFont="1" applyFill="1" applyBorder="1" applyAlignment="1">
      <alignment vertical="center" wrapText="1"/>
    </xf>
    <xf numFmtId="2" fontId="13" fillId="9" borderId="103" xfId="30" applyNumberFormat="1" applyFont="1" applyFill="1" applyBorder="1" applyAlignment="1">
      <alignment vertical="center" wrapText="1"/>
    </xf>
    <xf numFmtId="2" fontId="13" fillId="9" borderId="105" xfId="30" applyNumberFormat="1" applyFont="1" applyFill="1" applyBorder="1" applyAlignment="1">
      <alignment vertical="center" wrapText="1"/>
    </xf>
    <xf numFmtId="2" fontId="13" fillId="9" borderId="106" xfId="30" applyNumberFormat="1" applyFont="1" applyFill="1" applyBorder="1" applyAlignment="1">
      <alignment vertical="center" wrapText="1"/>
    </xf>
    <xf numFmtId="2" fontId="13" fillId="9" borderId="107" xfId="30" applyNumberFormat="1" applyFont="1" applyFill="1" applyBorder="1" applyAlignment="1">
      <alignment vertical="center" wrapText="1"/>
    </xf>
    <xf numFmtId="2" fontId="13" fillId="9" borderId="49" xfId="30" applyNumberFormat="1" applyFont="1" applyFill="1" applyBorder="1" applyAlignment="1">
      <alignment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left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9" borderId="18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24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170" fontId="13" fillId="9" borderId="108" xfId="0" applyNumberFormat="1" applyFont="1" applyFill="1" applyBorder="1" applyAlignment="1">
      <alignment vertical="center" wrapText="1"/>
    </xf>
    <xf numFmtId="170" fontId="13" fillId="9" borderId="53" xfId="0" applyNumberFormat="1" applyFont="1" applyFill="1" applyBorder="1" applyAlignment="1">
      <alignment horizontal="right" vertical="center" wrapText="1"/>
    </xf>
    <xf numFmtId="44" fontId="16" fillId="7" borderId="28" xfId="30" applyFont="1" applyFill="1" applyBorder="1" applyAlignment="1">
      <alignment horizontal="center" vertical="center" wrapText="1"/>
    </xf>
    <xf numFmtId="170" fontId="13" fillId="9" borderId="109" xfId="0" applyNumberFormat="1" applyFont="1" applyFill="1" applyBorder="1" applyAlignment="1">
      <alignment vertical="center" wrapText="1"/>
    </xf>
    <xf numFmtId="170" fontId="13" fillId="9" borderId="33" xfId="0" applyNumberFormat="1" applyFont="1" applyFill="1" applyBorder="1" applyAlignment="1">
      <alignment horizontal="right" vertical="center" wrapText="1"/>
    </xf>
    <xf numFmtId="44" fontId="13" fillId="9" borderId="19" xfId="30" applyFont="1" applyFill="1" applyBorder="1" applyAlignment="1">
      <alignment vertical="center" wrapText="1"/>
    </xf>
    <xf numFmtId="44" fontId="13" fillId="9" borderId="6" xfId="30" applyFont="1" applyFill="1" applyBorder="1" applyAlignment="1">
      <alignment vertical="center" wrapText="1"/>
    </xf>
    <xf numFmtId="44" fontId="13" fillId="9" borderId="33" xfId="30" applyFont="1" applyFill="1" applyBorder="1" applyAlignment="1">
      <alignment vertical="center" wrapText="1"/>
    </xf>
    <xf numFmtId="44" fontId="13" fillId="9" borderId="52" xfId="30" applyFont="1" applyFill="1" applyBorder="1" applyAlignment="1">
      <alignment vertical="center" wrapText="1"/>
    </xf>
    <xf numFmtId="2" fontId="13" fillId="9" borderId="104" xfId="30" applyNumberFormat="1" applyFont="1" applyFill="1" applyBorder="1" applyAlignment="1">
      <alignment horizontal="center" vertical="center" wrapText="1"/>
    </xf>
    <xf numFmtId="2" fontId="13" fillId="0" borderId="105" xfId="30" applyNumberFormat="1" applyFont="1" applyFill="1" applyBorder="1" applyAlignment="1">
      <alignment horizontal="center" vertical="center" wrapText="1"/>
    </xf>
    <xf numFmtId="2" fontId="13" fillId="0" borderId="107" xfId="30" applyNumberFormat="1" applyFont="1" applyFill="1" applyBorder="1" applyAlignment="1">
      <alignment horizontal="center" vertical="center" wrapText="1"/>
    </xf>
    <xf numFmtId="0" fontId="16" fillId="7" borderId="55" xfId="0" applyFont="1" applyFill="1" applyBorder="1" applyAlignment="1">
      <alignment horizontal="center" vertical="center" wrapText="1"/>
    </xf>
    <xf numFmtId="2" fontId="13" fillId="9" borderId="103" xfId="30" applyNumberFormat="1" applyFont="1" applyFill="1" applyBorder="1" applyAlignment="1">
      <alignment horizontal="center" vertical="center" wrapText="1"/>
    </xf>
    <xf numFmtId="2" fontId="13" fillId="0" borderId="106" xfId="30" applyNumberFormat="1" applyFont="1" applyFill="1" applyBorder="1" applyAlignment="1">
      <alignment horizontal="center" vertical="center" wrapText="1"/>
    </xf>
    <xf numFmtId="0" fontId="13" fillId="9" borderId="103" xfId="0" applyFont="1" applyFill="1" applyBorder="1" applyAlignment="1">
      <alignment horizontal="center" vertical="center" wrapText="1"/>
    </xf>
    <xf numFmtId="0" fontId="13" fillId="9" borderId="105" xfId="0" applyFont="1" applyFill="1" applyBorder="1" applyAlignment="1">
      <alignment horizontal="center" vertical="center" wrapText="1"/>
    </xf>
    <xf numFmtId="0" fontId="13" fillId="9" borderId="106" xfId="0" applyFont="1" applyFill="1" applyBorder="1" applyAlignment="1">
      <alignment horizontal="center" vertical="center" wrapText="1"/>
    </xf>
    <xf numFmtId="0" fontId="13" fillId="9" borderId="49" xfId="0" applyFont="1" applyFill="1" applyBorder="1" applyAlignment="1">
      <alignment horizontal="center" vertical="center" wrapText="1"/>
    </xf>
    <xf numFmtId="0" fontId="13" fillId="0" borderId="110" xfId="0" applyFont="1" applyBorder="1" applyAlignment="1">
      <alignment vertical="center" wrapText="1"/>
    </xf>
    <xf numFmtId="0" fontId="13" fillId="0" borderId="110" xfId="0" applyFont="1" applyBorder="1" applyAlignment="1">
      <alignment horizontal="center" vertical="center" wrapText="1"/>
    </xf>
    <xf numFmtId="170" fontId="13" fillId="9" borderId="111" xfId="0" applyNumberFormat="1" applyFont="1" applyFill="1" applyBorder="1" applyAlignment="1">
      <alignment vertical="center" wrapText="1"/>
    </xf>
    <xf numFmtId="170" fontId="13" fillId="9" borderId="26" xfId="0" applyNumberFormat="1" applyFont="1" applyFill="1" applyBorder="1" applyAlignment="1">
      <alignment vertical="center" wrapText="1"/>
    </xf>
    <xf numFmtId="0" fontId="16" fillId="7" borderId="28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170" fontId="13" fillId="9" borderId="1" xfId="0" applyNumberFormat="1" applyFont="1" applyFill="1" applyBorder="1" applyAlignment="1">
      <alignment vertical="center" wrapText="1"/>
    </xf>
    <xf numFmtId="170" fontId="13" fillId="9" borderId="34" xfId="0" applyNumberFormat="1" applyFont="1" applyFill="1" applyBorder="1" applyAlignment="1">
      <alignment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9" fillId="10" borderId="62" xfId="0" applyFont="1" applyFill="1" applyBorder="1" applyAlignment="1">
      <alignment horizontal="center" vertical="center" wrapText="1"/>
    </xf>
    <xf numFmtId="0" fontId="19" fillId="10" borderId="29" xfId="0" applyFont="1" applyFill="1" applyBorder="1" applyAlignment="1">
      <alignment horizontal="center" vertical="center" wrapText="1"/>
    </xf>
    <xf numFmtId="0" fontId="19" fillId="10" borderId="3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7" fillId="8" borderId="37" xfId="0" applyFont="1" applyFill="1" applyBorder="1" applyAlignment="1">
      <alignment horizontal="center" vertical="center" wrapText="1"/>
    </xf>
    <xf numFmtId="0" fontId="17" fillId="8" borderId="27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22" fillId="10" borderId="37" xfId="0" applyFont="1" applyFill="1" applyBorder="1" applyAlignment="1">
      <alignment horizontal="center" vertical="center" wrapText="1"/>
    </xf>
    <xf numFmtId="0" fontId="22" fillId="10" borderId="27" xfId="0" applyFont="1" applyFill="1" applyBorder="1" applyAlignment="1">
      <alignment horizontal="center" vertical="center" wrapText="1"/>
    </xf>
    <xf numFmtId="0" fontId="22" fillId="10" borderId="40" xfId="0" applyFont="1" applyFill="1" applyBorder="1" applyAlignment="1">
      <alignment horizontal="center" vertical="center" wrapText="1"/>
    </xf>
    <xf numFmtId="0" fontId="14" fillId="0" borderId="67" xfId="0" applyFont="1" applyBorder="1" applyAlignment="1">
      <alignment horizontal="center" vertical="center" wrapText="1"/>
    </xf>
    <xf numFmtId="0" fontId="14" fillId="0" borderId="64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4" fillId="9" borderId="69" xfId="0" applyFont="1" applyFill="1" applyBorder="1" applyAlignment="1">
      <alignment horizontal="center" vertical="center" wrapText="1"/>
    </xf>
    <xf numFmtId="0" fontId="14" fillId="9" borderId="64" xfId="0" applyFont="1" applyFill="1" applyBorder="1" applyAlignment="1">
      <alignment horizontal="center" vertical="center" wrapText="1"/>
    </xf>
    <xf numFmtId="0" fontId="14" fillId="9" borderId="65" xfId="0" applyFont="1" applyFill="1" applyBorder="1" applyAlignment="1">
      <alignment horizontal="center" vertical="center" wrapText="1"/>
    </xf>
    <xf numFmtId="0" fontId="14" fillId="0" borderId="69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14" fillId="0" borderId="65" xfId="0" applyFont="1" applyBorder="1" applyAlignment="1">
      <alignment horizontal="center" vertical="center" wrapText="1"/>
    </xf>
    <xf numFmtId="0" fontId="14" fillId="9" borderId="67" xfId="0" applyFont="1" applyFill="1" applyBorder="1" applyAlignment="1">
      <alignment horizontal="center" vertical="center" wrapText="1"/>
    </xf>
    <xf numFmtId="0" fontId="14" fillId="9" borderId="68" xfId="0" applyFont="1" applyFill="1" applyBorder="1" applyAlignment="1">
      <alignment horizontal="center" vertical="center" wrapText="1"/>
    </xf>
    <xf numFmtId="0" fontId="16" fillId="7" borderId="57" xfId="0" applyFont="1" applyFill="1" applyBorder="1" applyAlignment="1">
      <alignment horizontal="center" vertical="center" wrapText="1"/>
    </xf>
    <xf numFmtId="0" fontId="16" fillId="7" borderId="58" xfId="0" applyFont="1" applyFill="1" applyBorder="1" applyAlignment="1">
      <alignment horizontal="center" vertical="center" wrapText="1"/>
    </xf>
    <xf numFmtId="0" fontId="16" fillId="7" borderId="70" xfId="0" applyFont="1" applyFill="1" applyBorder="1" applyAlignment="1">
      <alignment horizontal="center" vertical="center" wrapText="1"/>
    </xf>
    <xf numFmtId="0" fontId="16" fillId="7" borderId="71" xfId="0" applyFont="1" applyFill="1" applyBorder="1" applyAlignment="1">
      <alignment horizontal="center" vertical="center" wrapText="1"/>
    </xf>
    <xf numFmtId="0" fontId="16" fillId="7" borderId="72" xfId="0" applyFont="1" applyFill="1" applyBorder="1" applyAlignment="1">
      <alignment horizontal="center" vertical="center" wrapText="1"/>
    </xf>
    <xf numFmtId="0" fontId="14" fillId="9" borderId="63" xfId="0" applyFont="1" applyFill="1" applyBorder="1" applyAlignment="1">
      <alignment horizontal="center" vertical="center" wrapText="1"/>
    </xf>
    <xf numFmtId="0" fontId="14" fillId="9" borderId="66" xfId="0" applyFont="1" applyFill="1" applyBorder="1" applyAlignment="1">
      <alignment horizontal="center" vertical="center" wrapText="1"/>
    </xf>
    <xf numFmtId="0" fontId="16" fillId="7" borderId="37" xfId="0" applyFont="1" applyFill="1" applyBorder="1" applyAlignment="1">
      <alignment horizontal="left" vertical="center" wrapText="1"/>
    </xf>
    <xf numFmtId="0" fontId="16" fillId="7" borderId="28" xfId="0" applyFont="1" applyFill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6" fillId="7" borderId="37" xfId="0" applyFont="1" applyFill="1" applyBorder="1" applyAlignment="1">
      <alignment horizontal="center" vertical="center" wrapText="1"/>
    </xf>
    <xf numFmtId="0" fontId="16" fillId="7" borderId="27" xfId="0" applyFont="1" applyFill="1" applyBorder="1" applyAlignment="1">
      <alignment horizontal="center" vertical="center" wrapText="1"/>
    </xf>
    <xf numFmtId="0" fontId="16" fillId="7" borderId="40" xfId="0" applyFont="1" applyFill="1" applyBorder="1" applyAlignment="1">
      <alignment horizontal="center" vertical="center" wrapText="1"/>
    </xf>
    <xf numFmtId="0" fontId="14" fillId="9" borderId="39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center" vertical="center" wrapText="1"/>
    </xf>
    <xf numFmtId="0" fontId="14" fillId="9" borderId="42" xfId="0" applyFont="1" applyFill="1" applyBorder="1" applyAlignment="1">
      <alignment horizontal="center" vertical="center" wrapText="1"/>
    </xf>
    <xf numFmtId="0" fontId="14" fillId="9" borderId="48" xfId="0" applyFont="1" applyFill="1" applyBorder="1" applyAlignment="1">
      <alignment horizontal="center" vertical="center" wrapText="1"/>
    </xf>
    <xf numFmtId="0" fontId="14" fillId="9" borderId="45" xfId="0" applyFont="1" applyFill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3" fillId="10" borderId="37" xfId="0" applyFont="1" applyFill="1" applyBorder="1" applyAlignment="1">
      <alignment horizontal="left" vertical="center" wrapText="1"/>
    </xf>
    <xf numFmtId="0" fontId="3" fillId="10" borderId="27" xfId="0" applyFont="1" applyFill="1" applyBorder="1" applyAlignment="1">
      <alignment horizontal="left" vertical="center" wrapText="1"/>
    </xf>
    <xf numFmtId="0" fontId="3" fillId="10" borderId="40" xfId="0" applyFont="1" applyFill="1" applyBorder="1" applyAlignment="1">
      <alignment horizontal="left" vertical="center" wrapText="1"/>
    </xf>
  </cellXfs>
  <cellStyles count="31">
    <cellStyle name="0,0_x000d__x000a_NA_x000d__x000a_" xfId="1" xr:uid="{00000000-0005-0000-0000-000000000000}"/>
    <cellStyle name="Body" xfId="2" xr:uid="{00000000-0005-0000-0000-000001000000}"/>
    <cellStyle name="Border" xfId="3" xr:uid="{00000000-0005-0000-0000-000002000000}"/>
    <cellStyle name="Bordure_titre" xfId="4" xr:uid="{00000000-0005-0000-0000-000003000000}"/>
    <cellStyle name="CELL_A" xfId="5" xr:uid="{00000000-0005-0000-0000-000004000000}"/>
    <cellStyle name="Comma [0]_060597 Forecast" xfId="6" xr:uid="{00000000-0005-0000-0000-000005000000}"/>
    <cellStyle name="Comma_060597 Forecast" xfId="7" xr:uid="{00000000-0005-0000-0000-000006000000}"/>
    <cellStyle name="Currency [0]_060597 Forecast" xfId="8" xr:uid="{00000000-0005-0000-0000-000007000000}"/>
    <cellStyle name="Currency_060597 Forecast" xfId="9" xr:uid="{00000000-0005-0000-0000-000008000000}"/>
    <cellStyle name="ENTETE" xfId="10" xr:uid="{00000000-0005-0000-0000-000009000000}"/>
    <cellStyle name="Euro" xfId="11" xr:uid="{00000000-0005-0000-0000-00000A000000}"/>
    <cellStyle name="Grey" xfId="12" xr:uid="{00000000-0005-0000-0000-00000B000000}"/>
    <cellStyle name="Heading 1" xfId="13" xr:uid="{00000000-0005-0000-0000-00000C000000}"/>
    <cellStyle name="Input [yellow]" xfId="14" xr:uid="{00000000-0005-0000-0000-00000D000000}"/>
    <cellStyle name="Monétaire" xfId="30" builtinId="4"/>
    <cellStyle name="Monétaire 2" xfId="29" xr:uid="{00000000-0005-0000-0000-00000F000000}"/>
    <cellStyle name="no dec" xfId="15" xr:uid="{00000000-0005-0000-0000-000010000000}"/>
    <cellStyle name="Normal" xfId="0" builtinId="0"/>
    <cellStyle name="Normal - Style1" xfId="16" xr:uid="{00000000-0005-0000-0000-000012000000}"/>
    <cellStyle name="Normal - Style2" xfId="17" xr:uid="{00000000-0005-0000-0000-000013000000}"/>
    <cellStyle name="Normal - Style3" xfId="18" xr:uid="{00000000-0005-0000-0000-000014000000}"/>
    <cellStyle name="Normal - Style4" xfId="19" xr:uid="{00000000-0005-0000-0000-000015000000}"/>
    <cellStyle name="Normal - Style5" xfId="20" xr:uid="{00000000-0005-0000-0000-000016000000}"/>
    <cellStyle name="Normal - Style6" xfId="21" xr:uid="{00000000-0005-0000-0000-000017000000}"/>
    <cellStyle name="Normal - Style7" xfId="22" xr:uid="{00000000-0005-0000-0000-000018000000}"/>
    <cellStyle name="Normal - Style8" xfId="23" xr:uid="{00000000-0005-0000-0000-000019000000}"/>
    <cellStyle name="p/n" xfId="24" xr:uid="{00000000-0005-0000-0000-00001A000000}"/>
    <cellStyle name="Percent [2]" xfId="25" xr:uid="{00000000-0005-0000-0000-00001B000000}"/>
    <cellStyle name="s]_x000d__x000a_load=M:\XFAX_x000d__x000a_run=_x000d__x000a_Beep=yes_x000d__x000a_NullPort=None_x000d__x000a_BorderWidth=3_x000d__x000a_CursorBlinkRate=530_x000d__x000a_DoubleClickSpeed=452_x000d__x000a_Programs=com" xfId="26" xr:uid="{00000000-0005-0000-0000-00001C000000}"/>
    <cellStyle name="Separateur" xfId="27" xr:uid="{00000000-0005-0000-0000-00001D000000}"/>
    <cellStyle name="SOUS_TITRE" xfId="28" xr:uid="{00000000-0005-0000-0000-00001E000000}"/>
  </cellStyles>
  <dxfs count="2">
    <dxf>
      <font>
        <color rgb="FF9C5700"/>
      </font>
      <fill>
        <patternFill>
          <bgColor rgb="FFFFEB9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  <pageSetUpPr fitToPage="1"/>
  </sheetPr>
  <dimension ref="A1:H106"/>
  <sheetViews>
    <sheetView showGridLines="0" tabSelected="1" topLeftCell="A16" zoomScaleNormal="100" zoomScalePageLayoutView="85" workbookViewId="0">
      <selection activeCell="B66" sqref="B66:B68"/>
    </sheetView>
  </sheetViews>
  <sheetFormatPr baseColWidth="10" defaultColWidth="11.453125" defaultRowHeight="13"/>
  <cols>
    <col min="1" max="1" width="15" style="1" customWidth="1"/>
    <col min="2" max="2" width="15" style="4" customWidth="1"/>
    <col min="3" max="3" width="14.81640625" style="1" customWidth="1"/>
    <col min="4" max="4" width="78" style="1" customWidth="1"/>
    <col min="5" max="5" width="13.1796875" style="1" customWidth="1"/>
    <col min="6" max="6" width="13.54296875" style="19" customWidth="1"/>
    <col min="7" max="8" width="11.54296875" style="1" customWidth="1"/>
    <col min="9" max="16384" width="11.453125" style="1"/>
  </cols>
  <sheetData>
    <row r="1" spans="1:8" ht="66" customHeight="1" thickBot="1">
      <c r="A1" s="196" t="s">
        <v>210</v>
      </c>
      <c r="B1" s="197"/>
      <c r="C1" s="197"/>
      <c r="D1" s="197"/>
      <c r="E1" s="197"/>
      <c r="F1" s="197"/>
      <c r="G1" s="197"/>
      <c r="H1" s="198"/>
    </row>
    <row r="2" spans="1:8" ht="16" thickBot="1">
      <c r="B2" s="7"/>
    </row>
    <row r="3" spans="1:8" ht="63" customHeight="1" thickBot="1">
      <c r="A3" s="199" t="s">
        <v>213</v>
      </c>
      <c r="B3" s="200"/>
      <c r="C3" s="200"/>
      <c r="D3" s="200"/>
      <c r="E3" s="200"/>
      <c r="F3" s="200"/>
      <c r="G3" s="200"/>
      <c r="H3" s="201"/>
    </row>
    <row r="4" spans="1:8" ht="13.5" thickBot="1"/>
    <row r="5" spans="1:8" ht="36.75" customHeight="1" thickBot="1">
      <c r="A5" s="214" t="s">
        <v>214</v>
      </c>
      <c r="B5" s="215"/>
      <c r="C5" s="67" t="s">
        <v>215</v>
      </c>
      <c r="D5" s="10" t="s">
        <v>0</v>
      </c>
      <c r="E5" s="8" t="s">
        <v>98</v>
      </c>
      <c r="F5" s="13" t="s">
        <v>99</v>
      </c>
      <c r="G5" s="90" t="s">
        <v>1</v>
      </c>
      <c r="H5" s="82" t="s">
        <v>2</v>
      </c>
    </row>
    <row r="6" spans="1:8">
      <c r="A6" s="216" t="s">
        <v>20</v>
      </c>
      <c r="B6" s="210" t="s">
        <v>22</v>
      </c>
      <c r="C6" s="68" t="s">
        <v>16</v>
      </c>
      <c r="D6" s="108" t="s">
        <v>4</v>
      </c>
      <c r="E6" s="125" t="s">
        <v>100</v>
      </c>
      <c r="F6" s="57"/>
      <c r="G6" s="91"/>
      <c r="H6" s="83">
        <f t="shared" ref="H6:H72" si="0">G6*1.2</f>
        <v>0</v>
      </c>
    </row>
    <row r="7" spans="1:8">
      <c r="A7" s="217"/>
      <c r="B7" s="203"/>
      <c r="C7" s="69" t="s">
        <v>17</v>
      </c>
      <c r="D7" s="109" t="s">
        <v>5</v>
      </c>
      <c r="E7" s="126" t="s">
        <v>100</v>
      </c>
      <c r="F7" s="58"/>
      <c r="G7" s="92"/>
      <c r="H7" s="84">
        <f t="shared" si="0"/>
        <v>0</v>
      </c>
    </row>
    <row r="8" spans="1:8">
      <c r="A8" s="217"/>
      <c r="B8" s="203"/>
      <c r="C8" s="69" t="s">
        <v>28</v>
      </c>
      <c r="D8" s="109" t="s">
        <v>25</v>
      </c>
      <c r="E8" s="126" t="s">
        <v>100</v>
      </c>
      <c r="F8" s="58"/>
      <c r="G8" s="92"/>
      <c r="H8" s="84">
        <f t="shared" ref="H8:H10" si="1">G8*1.2</f>
        <v>0</v>
      </c>
    </row>
    <row r="9" spans="1:8">
      <c r="A9" s="217"/>
      <c r="B9" s="203"/>
      <c r="C9" s="69" t="s">
        <v>23</v>
      </c>
      <c r="D9" s="109" t="s">
        <v>26</v>
      </c>
      <c r="E9" s="126" t="s">
        <v>100</v>
      </c>
      <c r="F9" s="58"/>
      <c r="G9" s="92"/>
      <c r="H9" s="84">
        <f t="shared" si="1"/>
        <v>0</v>
      </c>
    </row>
    <row r="10" spans="1:8">
      <c r="A10" s="217"/>
      <c r="B10" s="203"/>
      <c r="C10" s="69" t="s">
        <v>24</v>
      </c>
      <c r="D10" s="109" t="s">
        <v>27</v>
      </c>
      <c r="E10" s="126" t="s">
        <v>100</v>
      </c>
      <c r="F10" s="58"/>
      <c r="G10" s="92"/>
      <c r="H10" s="84">
        <f t="shared" si="1"/>
        <v>0</v>
      </c>
    </row>
    <row r="11" spans="1:8">
      <c r="A11" s="217"/>
      <c r="B11" s="203"/>
      <c r="C11" s="69" t="s">
        <v>109</v>
      </c>
      <c r="D11" s="109" t="s">
        <v>179</v>
      </c>
      <c r="E11" s="126" t="s">
        <v>100</v>
      </c>
      <c r="F11" s="58"/>
      <c r="G11" s="92"/>
      <c r="H11" s="84">
        <f t="shared" si="0"/>
        <v>0</v>
      </c>
    </row>
    <row r="12" spans="1:8">
      <c r="A12" s="217"/>
      <c r="B12" s="203"/>
      <c r="C12" s="69" t="s">
        <v>111</v>
      </c>
      <c r="D12" s="109" t="s">
        <v>181</v>
      </c>
      <c r="E12" s="126" t="s">
        <v>100</v>
      </c>
      <c r="F12" s="58"/>
      <c r="G12" s="92"/>
      <c r="H12" s="84">
        <f t="shared" si="0"/>
        <v>0</v>
      </c>
    </row>
    <row r="13" spans="1:8" ht="13.5" thickBot="1">
      <c r="A13" s="218"/>
      <c r="B13" s="211"/>
      <c r="C13" s="70" t="s">
        <v>113</v>
      </c>
      <c r="D13" s="110" t="s">
        <v>180</v>
      </c>
      <c r="E13" s="127" t="s">
        <v>100</v>
      </c>
      <c r="F13" s="59"/>
      <c r="G13" s="93"/>
      <c r="H13" s="85">
        <f t="shared" si="0"/>
        <v>0</v>
      </c>
    </row>
    <row r="14" spans="1:8" ht="13.75" customHeight="1">
      <c r="A14" s="216" t="s">
        <v>14</v>
      </c>
      <c r="B14" s="210" t="s">
        <v>218</v>
      </c>
      <c r="C14" s="68" t="s">
        <v>6</v>
      </c>
      <c r="D14" s="111" t="s">
        <v>149</v>
      </c>
      <c r="E14" s="125" t="s">
        <v>118</v>
      </c>
      <c r="F14" s="57"/>
      <c r="G14" s="91"/>
      <c r="H14" s="83">
        <f t="shared" si="0"/>
        <v>0</v>
      </c>
    </row>
    <row r="15" spans="1:8">
      <c r="A15" s="217"/>
      <c r="B15" s="203"/>
      <c r="C15" s="69" t="s">
        <v>7</v>
      </c>
      <c r="D15" s="112" t="s">
        <v>150</v>
      </c>
      <c r="E15" s="126" t="s">
        <v>118</v>
      </c>
      <c r="F15" s="58"/>
      <c r="G15" s="92"/>
      <c r="H15" s="84">
        <f t="shared" ref="H15:H20" si="2">G15*1.2</f>
        <v>0</v>
      </c>
    </row>
    <row r="16" spans="1:8">
      <c r="A16" s="217"/>
      <c r="B16" s="203"/>
      <c r="C16" s="69" t="s">
        <v>15</v>
      </c>
      <c r="D16" s="112" t="s">
        <v>151</v>
      </c>
      <c r="E16" s="126" t="s">
        <v>118</v>
      </c>
      <c r="F16" s="58"/>
      <c r="G16" s="92"/>
      <c r="H16" s="84">
        <f t="shared" si="2"/>
        <v>0</v>
      </c>
    </row>
    <row r="17" spans="1:8">
      <c r="A17" s="217"/>
      <c r="B17" s="203"/>
      <c r="C17" s="69" t="s">
        <v>29</v>
      </c>
      <c r="D17" s="112" t="s">
        <v>152</v>
      </c>
      <c r="E17" s="126" t="s">
        <v>118</v>
      </c>
      <c r="F17" s="58"/>
      <c r="G17" s="92"/>
      <c r="H17" s="84">
        <f t="shared" ref="H17:H18" si="3">G17*1.2</f>
        <v>0</v>
      </c>
    </row>
    <row r="18" spans="1:8">
      <c r="A18" s="217"/>
      <c r="B18" s="203"/>
      <c r="C18" s="69" t="s">
        <v>30</v>
      </c>
      <c r="D18" s="112" t="s">
        <v>153</v>
      </c>
      <c r="E18" s="126" t="s">
        <v>118</v>
      </c>
      <c r="F18" s="58"/>
      <c r="G18" s="92"/>
      <c r="H18" s="84">
        <f t="shared" si="3"/>
        <v>0</v>
      </c>
    </row>
    <row r="19" spans="1:8" ht="12.75" customHeight="1">
      <c r="A19" s="217"/>
      <c r="B19" s="203"/>
      <c r="C19" s="71" t="s">
        <v>115</v>
      </c>
      <c r="D19" s="113" t="s">
        <v>190</v>
      </c>
      <c r="E19" s="126" t="s">
        <v>118</v>
      </c>
      <c r="F19" s="58"/>
      <c r="G19" s="92"/>
      <c r="H19" s="84">
        <f t="shared" si="2"/>
        <v>0</v>
      </c>
    </row>
    <row r="20" spans="1:8" ht="12.75" customHeight="1">
      <c r="A20" s="217"/>
      <c r="B20" s="203"/>
      <c r="C20" s="71" t="s">
        <v>116</v>
      </c>
      <c r="D20" s="112" t="s">
        <v>191</v>
      </c>
      <c r="E20" s="126" t="s">
        <v>118</v>
      </c>
      <c r="F20" s="58"/>
      <c r="G20" s="92"/>
      <c r="H20" s="84">
        <f t="shared" si="2"/>
        <v>0</v>
      </c>
    </row>
    <row r="21" spans="1:8">
      <c r="A21" s="217"/>
      <c r="B21" s="209"/>
      <c r="C21" s="72" t="s">
        <v>117</v>
      </c>
      <c r="D21" s="114" t="s">
        <v>192</v>
      </c>
      <c r="E21" s="128" t="s">
        <v>118</v>
      </c>
      <c r="F21" s="60"/>
      <c r="G21" s="94"/>
      <c r="H21" s="86">
        <f t="shared" si="0"/>
        <v>0</v>
      </c>
    </row>
    <row r="22" spans="1:8" ht="13.75" customHeight="1">
      <c r="A22" s="217"/>
      <c r="B22" s="202" t="s">
        <v>219</v>
      </c>
      <c r="C22" s="73" t="s">
        <v>6</v>
      </c>
      <c r="D22" s="115" t="s">
        <v>154</v>
      </c>
      <c r="E22" s="129" t="s">
        <v>118</v>
      </c>
      <c r="F22" s="61"/>
      <c r="G22" s="95"/>
      <c r="H22" s="87">
        <f t="shared" ref="H22:H29" si="4">G22*1.2</f>
        <v>0</v>
      </c>
    </row>
    <row r="23" spans="1:8">
      <c r="A23" s="217"/>
      <c r="B23" s="203"/>
      <c r="C23" s="69" t="s">
        <v>7</v>
      </c>
      <c r="D23" s="112" t="s">
        <v>155</v>
      </c>
      <c r="E23" s="126" t="s">
        <v>118</v>
      </c>
      <c r="F23" s="58"/>
      <c r="G23" s="92"/>
      <c r="H23" s="84">
        <f t="shared" si="4"/>
        <v>0</v>
      </c>
    </row>
    <row r="24" spans="1:8">
      <c r="A24" s="217"/>
      <c r="B24" s="203"/>
      <c r="C24" s="69" t="s">
        <v>15</v>
      </c>
      <c r="D24" s="112" t="s">
        <v>156</v>
      </c>
      <c r="E24" s="126" t="s">
        <v>118</v>
      </c>
      <c r="F24" s="58"/>
      <c r="G24" s="92"/>
      <c r="H24" s="84">
        <f t="shared" si="4"/>
        <v>0</v>
      </c>
    </row>
    <row r="25" spans="1:8">
      <c r="A25" s="217"/>
      <c r="B25" s="203"/>
      <c r="C25" s="69" t="s">
        <v>29</v>
      </c>
      <c r="D25" s="112" t="s">
        <v>157</v>
      </c>
      <c r="E25" s="126" t="s">
        <v>118</v>
      </c>
      <c r="F25" s="58"/>
      <c r="G25" s="92"/>
      <c r="H25" s="84">
        <f t="shared" si="4"/>
        <v>0</v>
      </c>
    </row>
    <row r="26" spans="1:8">
      <c r="A26" s="217"/>
      <c r="B26" s="203"/>
      <c r="C26" s="69" t="s">
        <v>30</v>
      </c>
      <c r="D26" s="112" t="s">
        <v>158</v>
      </c>
      <c r="E26" s="126" t="s">
        <v>118</v>
      </c>
      <c r="F26" s="58"/>
      <c r="G26" s="92"/>
      <c r="H26" s="84">
        <f t="shared" si="4"/>
        <v>0</v>
      </c>
    </row>
    <row r="27" spans="1:8" ht="12.75" customHeight="1">
      <c r="A27" s="217"/>
      <c r="B27" s="203"/>
      <c r="C27" s="71" t="s">
        <v>119</v>
      </c>
      <c r="D27" s="112" t="s">
        <v>189</v>
      </c>
      <c r="E27" s="126" t="s">
        <v>118</v>
      </c>
      <c r="F27" s="58"/>
      <c r="G27" s="92"/>
      <c r="H27" s="84">
        <f t="shared" si="4"/>
        <v>0</v>
      </c>
    </row>
    <row r="28" spans="1:8" ht="12.75" customHeight="1">
      <c r="A28" s="217"/>
      <c r="B28" s="203"/>
      <c r="C28" s="71" t="s">
        <v>120</v>
      </c>
      <c r="D28" s="112" t="s">
        <v>193</v>
      </c>
      <c r="E28" s="126" t="s">
        <v>118</v>
      </c>
      <c r="F28" s="58"/>
      <c r="G28" s="92"/>
      <c r="H28" s="84">
        <f t="shared" si="4"/>
        <v>0</v>
      </c>
    </row>
    <row r="29" spans="1:8">
      <c r="A29" s="217"/>
      <c r="B29" s="204"/>
      <c r="C29" s="74" t="s">
        <v>121</v>
      </c>
      <c r="D29" s="116" t="s">
        <v>194</v>
      </c>
      <c r="E29" s="130" t="s">
        <v>118</v>
      </c>
      <c r="F29" s="62"/>
      <c r="G29" s="96"/>
      <c r="H29" s="88">
        <f t="shared" si="4"/>
        <v>0</v>
      </c>
    </row>
    <row r="30" spans="1:8" ht="13.75" customHeight="1">
      <c r="A30" s="217"/>
      <c r="B30" s="208" t="s">
        <v>220</v>
      </c>
      <c r="C30" s="75" t="s">
        <v>6</v>
      </c>
      <c r="D30" s="117" t="s">
        <v>159</v>
      </c>
      <c r="E30" s="131" t="s">
        <v>118</v>
      </c>
      <c r="F30" s="63"/>
      <c r="G30" s="97"/>
      <c r="H30" s="89">
        <f t="shared" ref="H30:H37" si="5">G30*1.2</f>
        <v>0</v>
      </c>
    </row>
    <row r="31" spans="1:8">
      <c r="A31" s="217"/>
      <c r="B31" s="203"/>
      <c r="C31" s="69" t="s">
        <v>7</v>
      </c>
      <c r="D31" s="112" t="s">
        <v>160</v>
      </c>
      <c r="E31" s="126" t="s">
        <v>118</v>
      </c>
      <c r="F31" s="58"/>
      <c r="G31" s="92"/>
      <c r="H31" s="84">
        <f t="shared" si="5"/>
        <v>0</v>
      </c>
    </row>
    <row r="32" spans="1:8">
      <c r="A32" s="217"/>
      <c r="B32" s="203"/>
      <c r="C32" s="69" t="s">
        <v>15</v>
      </c>
      <c r="D32" s="112" t="s">
        <v>161</v>
      </c>
      <c r="E32" s="126" t="s">
        <v>118</v>
      </c>
      <c r="F32" s="58"/>
      <c r="G32" s="92"/>
      <c r="H32" s="84">
        <f t="shared" si="5"/>
        <v>0</v>
      </c>
    </row>
    <row r="33" spans="1:8">
      <c r="A33" s="217"/>
      <c r="B33" s="203"/>
      <c r="C33" s="69" t="s">
        <v>29</v>
      </c>
      <c r="D33" s="112" t="s">
        <v>162</v>
      </c>
      <c r="E33" s="126" t="s">
        <v>118</v>
      </c>
      <c r="F33" s="58"/>
      <c r="G33" s="92"/>
      <c r="H33" s="84">
        <f t="shared" si="5"/>
        <v>0</v>
      </c>
    </row>
    <row r="34" spans="1:8">
      <c r="A34" s="217"/>
      <c r="B34" s="203"/>
      <c r="C34" s="69" t="s">
        <v>30</v>
      </c>
      <c r="D34" s="112" t="s">
        <v>163</v>
      </c>
      <c r="E34" s="126" t="s">
        <v>118</v>
      </c>
      <c r="F34" s="58"/>
      <c r="G34" s="92"/>
      <c r="H34" s="84">
        <f t="shared" si="5"/>
        <v>0</v>
      </c>
    </row>
    <row r="35" spans="1:8" ht="12.75" customHeight="1">
      <c r="A35" s="217"/>
      <c r="B35" s="203"/>
      <c r="C35" s="71" t="s">
        <v>122</v>
      </c>
      <c r="D35" s="112" t="s">
        <v>195</v>
      </c>
      <c r="E35" s="126" t="s">
        <v>118</v>
      </c>
      <c r="F35" s="58"/>
      <c r="G35" s="92"/>
      <c r="H35" s="84">
        <f t="shared" si="5"/>
        <v>0</v>
      </c>
    </row>
    <row r="36" spans="1:8" ht="12.75" customHeight="1">
      <c r="A36" s="217"/>
      <c r="B36" s="203"/>
      <c r="C36" s="71" t="s">
        <v>123</v>
      </c>
      <c r="D36" s="112" t="s">
        <v>196</v>
      </c>
      <c r="E36" s="126" t="s">
        <v>118</v>
      </c>
      <c r="F36" s="58"/>
      <c r="G36" s="92"/>
      <c r="H36" s="84">
        <f t="shared" si="5"/>
        <v>0</v>
      </c>
    </row>
    <row r="37" spans="1:8">
      <c r="A37" s="217"/>
      <c r="B37" s="209"/>
      <c r="C37" s="72" t="s">
        <v>124</v>
      </c>
      <c r="D37" s="114" t="s">
        <v>197</v>
      </c>
      <c r="E37" s="128" t="s">
        <v>118</v>
      </c>
      <c r="F37" s="60"/>
      <c r="G37" s="94"/>
      <c r="H37" s="86">
        <f t="shared" si="5"/>
        <v>0</v>
      </c>
    </row>
    <row r="38" spans="1:8" ht="13.75" customHeight="1">
      <c r="A38" s="217"/>
      <c r="B38" s="202" t="s">
        <v>221</v>
      </c>
      <c r="C38" s="73" t="s">
        <v>6</v>
      </c>
      <c r="D38" s="115" t="s">
        <v>164</v>
      </c>
      <c r="E38" s="129" t="s">
        <v>118</v>
      </c>
      <c r="F38" s="61"/>
      <c r="G38" s="95"/>
      <c r="H38" s="87">
        <f t="shared" ref="H38:H45" si="6">G38*1.2</f>
        <v>0</v>
      </c>
    </row>
    <row r="39" spans="1:8">
      <c r="A39" s="217"/>
      <c r="B39" s="203"/>
      <c r="C39" s="69" t="s">
        <v>7</v>
      </c>
      <c r="D39" s="112" t="s">
        <v>165</v>
      </c>
      <c r="E39" s="126" t="s">
        <v>118</v>
      </c>
      <c r="F39" s="58"/>
      <c r="G39" s="92"/>
      <c r="H39" s="84">
        <f t="shared" si="6"/>
        <v>0</v>
      </c>
    </row>
    <row r="40" spans="1:8">
      <c r="A40" s="217"/>
      <c r="B40" s="203"/>
      <c r="C40" s="69" t="s">
        <v>15</v>
      </c>
      <c r="D40" s="112" t="s">
        <v>166</v>
      </c>
      <c r="E40" s="126" t="s">
        <v>118</v>
      </c>
      <c r="F40" s="58"/>
      <c r="G40" s="92"/>
      <c r="H40" s="84">
        <f t="shared" si="6"/>
        <v>0</v>
      </c>
    </row>
    <row r="41" spans="1:8">
      <c r="A41" s="217"/>
      <c r="B41" s="203"/>
      <c r="C41" s="69" t="s">
        <v>29</v>
      </c>
      <c r="D41" s="112" t="s">
        <v>167</v>
      </c>
      <c r="E41" s="126" t="s">
        <v>118</v>
      </c>
      <c r="F41" s="58"/>
      <c r="G41" s="92"/>
      <c r="H41" s="84">
        <f t="shared" si="6"/>
        <v>0</v>
      </c>
    </row>
    <row r="42" spans="1:8">
      <c r="A42" s="217"/>
      <c r="B42" s="203"/>
      <c r="C42" s="69" t="s">
        <v>30</v>
      </c>
      <c r="D42" s="112" t="s">
        <v>168</v>
      </c>
      <c r="E42" s="126" t="s">
        <v>118</v>
      </c>
      <c r="F42" s="58"/>
      <c r="G42" s="92"/>
      <c r="H42" s="84">
        <f t="shared" si="6"/>
        <v>0</v>
      </c>
    </row>
    <row r="43" spans="1:8" ht="12.75" customHeight="1">
      <c r="A43" s="217"/>
      <c r="B43" s="203"/>
      <c r="C43" s="71" t="s">
        <v>125</v>
      </c>
      <c r="D43" s="112" t="s">
        <v>198</v>
      </c>
      <c r="E43" s="126" t="s">
        <v>118</v>
      </c>
      <c r="F43" s="58"/>
      <c r="G43" s="92"/>
      <c r="H43" s="84">
        <f t="shared" si="6"/>
        <v>0</v>
      </c>
    </row>
    <row r="44" spans="1:8" ht="12.75" customHeight="1">
      <c r="A44" s="217"/>
      <c r="B44" s="203"/>
      <c r="C44" s="71" t="s">
        <v>126</v>
      </c>
      <c r="D44" s="112" t="s">
        <v>199</v>
      </c>
      <c r="E44" s="126" t="s">
        <v>118</v>
      </c>
      <c r="F44" s="58"/>
      <c r="G44" s="92"/>
      <c r="H44" s="84">
        <f t="shared" si="6"/>
        <v>0</v>
      </c>
    </row>
    <row r="45" spans="1:8">
      <c r="A45" s="217"/>
      <c r="B45" s="204"/>
      <c r="C45" s="74" t="s">
        <v>127</v>
      </c>
      <c r="D45" s="116" t="s">
        <v>200</v>
      </c>
      <c r="E45" s="130" t="s">
        <v>118</v>
      </c>
      <c r="F45" s="62"/>
      <c r="G45" s="96"/>
      <c r="H45" s="88">
        <f t="shared" si="6"/>
        <v>0</v>
      </c>
    </row>
    <row r="46" spans="1:8" ht="13.75" customHeight="1">
      <c r="A46" s="217"/>
      <c r="B46" s="208" t="s">
        <v>222</v>
      </c>
      <c r="C46" s="75" t="s">
        <v>6</v>
      </c>
      <c r="D46" s="117" t="s">
        <v>169</v>
      </c>
      <c r="E46" s="131" t="s">
        <v>118</v>
      </c>
      <c r="F46" s="63"/>
      <c r="G46" s="97"/>
      <c r="H46" s="89">
        <f t="shared" ref="H46:H53" si="7">G46*1.2</f>
        <v>0</v>
      </c>
    </row>
    <row r="47" spans="1:8">
      <c r="A47" s="217"/>
      <c r="B47" s="203"/>
      <c r="C47" s="69" t="s">
        <v>7</v>
      </c>
      <c r="D47" s="112" t="s">
        <v>170</v>
      </c>
      <c r="E47" s="126" t="s">
        <v>118</v>
      </c>
      <c r="F47" s="58"/>
      <c r="G47" s="92"/>
      <c r="H47" s="84">
        <f t="shared" si="7"/>
        <v>0</v>
      </c>
    </row>
    <row r="48" spans="1:8">
      <c r="A48" s="217"/>
      <c r="B48" s="203"/>
      <c r="C48" s="69" t="s">
        <v>15</v>
      </c>
      <c r="D48" s="112" t="s">
        <v>171</v>
      </c>
      <c r="E48" s="126" t="s">
        <v>118</v>
      </c>
      <c r="F48" s="58"/>
      <c r="G48" s="92"/>
      <c r="H48" s="84">
        <f t="shared" si="7"/>
        <v>0</v>
      </c>
    </row>
    <row r="49" spans="1:8">
      <c r="A49" s="217"/>
      <c r="B49" s="203"/>
      <c r="C49" s="69" t="s">
        <v>29</v>
      </c>
      <c r="D49" s="112" t="s">
        <v>172</v>
      </c>
      <c r="E49" s="126" t="s">
        <v>118</v>
      </c>
      <c r="F49" s="58"/>
      <c r="G49" s="92"/>
      <c r="H49" s="84">
        <f t="shared" si="7"/>
        <v>0</v>
      </c>
    </row>
    <row r="50" spans="1:8">
      <c r="A50" s="217"/>
      <c r="B50" s="203"/>
      <c r="C50" s="69" t="s">
        <v>30</v>
      </c>
      <c r="D50" s="112" t="s">
        <v>173</v>
      </c>
      <c r="E50" s="126" t="s">
        <v>118</v>
      </c>
      <c r="F50" s="58"/>
      <c r="G50" s="92"/>
      <c r="H50" s="84">
        <f t="shared" si="7"/>
        <v>0</v>
      </c>
    </row>
    <row r="51" spans="1:8" ht="12.75" customHeight="1">
      <c r="A51" s="217"/>
      <c r="B51" s="203"/>
      <c r="C51" s="71" t="s">
        <v>128</v>
      </c>
      <c r="D51" s="112" t="s">
        <v>201</v>
      </c>
      <c r="E51" s="126" t="s">
        <v>118</v>
      </c>
      <c r="F51" s="58"/>
      <c r="G51" s="92"/>
      <c r="H51" s="84">
        <f t="shared" si="7"/>
        <v>0</v>
      </c>
    </row>
    <row r="52" spans="1:8" ht="12.75" customHeight="1">
      <c r="A52" s="217"/>
      <c r="B52" s="203"/>
      <c r="C52" s="71" t="s">
        <v>129</v>
      </c>
      <c r="D52" s="112" t="s">
        <v>202</v>
      </c>
      <c r="E52" s="126" t="s">
        <v>118</v>
      </c>
      <c r="F52" s="58"/>
      <c r="G52" s="92"/>
      <c r="H52" s="84">
        <f t="shared" si="7"/>
        <v>0</v>
      </c>
    </row>
    <row r="53" spans="1:8">
      <c r="A53" s="217"/>
      <c r="B53" s="209"/>
      <c r="C53" s="72" t="s">
        <v>130</v>
      </c>
      <c r="D53" s="114" t="s">
        <v>203</v>
      </c>
      <c r="E53" s="128" t="s">
        <v>118</v>
      </c>
      <c r="F53" s="60"/>
      <c r="G53" s="94"/>
      <c r="H53" s="86">
        <f t="shared" si="7"/>
        <v>0</v>
      </c>
    </row>
    <row r="54" spans="1:8" ht="12.75" customHeight="1">
      <c r="A54" s="217"/>
      <c r="B54" s="202" t="s">
        <v>223</v>
      </c>
      <c r="C54" s="73" t="s">
        <v>6</v>
      </c>
      <c r="D54" s="115" t="s">
        <v>174</v>
      </c>
      <c r="E54" s="129" t="s">
        <v>118</v>
      </c>
      <c r="F54" s="61"/>
      <c r="G54" s="95"/>
      <c r="H54" s="87">
        <f t="shared" ref="H54:H61" si="8">G54*1.2</f>
        <v>0</v>
      </c>
    </row>
    <row r="55" spans="1:8">
      <c r="A55" s="217"/>
      <c r="B55" s="203"/>
      <c r="C55" s="69" t="s">
        <v>7</v>
      </c>
      <c r="D55" s="112" t="s">
        <v>175</v>
      </c>
      <c r="E55" s="126" t="s">
        <v>118</v>
      </c>
      <c r="F55" s="58"/>
      <c r="G55" s="92"/>
      <c r="H55" s="84">
        <f t="shared" si="8"/>
        <v>0</v>
      </c>
    </row>
    <row r="56" spans="1:8">
      <c r="A56" s="217"/>
      <c r="B56" s="203"/>
      <c r="C56" s="69" t="s">
        <v>15</v>
      </c>
      <c r="D56" s="112" t="s">
        <v>176</v>
      </c>
      <c r="E56" s="126" t="s">
        <v>118</v>
      </c>
      <c r="F56" s="58"/>
      <c r="G56" s="92"/>
      <c r="H56" s="84">
        <f t="shared" si="8"/>
        <v>0</v>
      </c>
    </row>
    <row r="57" spans="1:8">
      <c r="A57" s="217"/>
      <c r="B57" s="203"/>
      <c r="C57" s="69" t="s">
        <v>29</v>
      </c>
      <c r="D57" s="112" t="s">
        <v>177</v>
      </c>
      <c r="E57" s="126" t="s">
        <v>118</v>
      </c>
      <c r="F57" s="58"/>
      <c r="G57" s="92"/>
      <c r="H57" s="84">
        <f t="shared" si="8"/>
        <v>0</v>
      </c>
    </row>
    <row r="58" spans="1:8">
      <c r="A58" s="217"/>
      <c r="B58" s="203"/>
      <c r="C58" s="69" t="s">
        <v>30</v>
      </c>
      <c r="D58" s="112" t="s">
        <v>178</v>
      </c>
      <c r="E58" s="126" t="s">
        <v>118</v>
      </c>
      <c r="F58" s="58"/>
      <c r="G58" s="92"/>
      <c r="H58" s="84">
        <f t="shared" si="8"/>
        <v>0</v>
      </c>
    </row>
    <row r="59" spans="1:8" ht="12.75" customHeight="1">
      <c r="A59" s="217"/>
      <c r="B59" s="203"/>
      <c r="C59" s="71" t="s">
        <v>131</v>
      </c>
      <c r="D59" s="112" t="s">
        <v>204</v>
      </c>
      <c r="E59" s="126" t="s">
        <v>118</v>
      </c>
      <c r="F59" s="58"/>
      <c r="G59" s="92"/>
      <c r="H59" s="84">
        <f t="shared" si="8"/>
        <v>0</v>
      </c>
    </row>
    <row r="60" spans="1:8" ht="12.75" customHeight="1">
      <c r="A60" s="217"/>
      <c r="B60" s="203"/>
      <c r="C60" s="71" t="s">
        <v>132</v>
      </c>
      <c r="D60" s="112" t="s">
        <v>205</v>
      </c>
      <c r="E60" s="126" t="s">
        <v>118</v>
      </c>
      <c r="F60" s="58"/>
      <c r="G60" s="92"/>
      <c r="H60" s="84">
        <f t="shared" si="8"/>
        <v>0</v>
      </c>
    </row>
    <row r="61" spans="1:8">
      <c r="A61" s="217"/>
      <c r="B61" s="204"/>
      <c r="C61" s="74" t="s">
        <v>133</v>
      </c>
      <c r="D61" s="116" t="s">
        <v>206</v>
      </c>
      <c r="E61" s="130" t="s">
        <v>118</v>
      </c>
      <c r="F61" s="62"/>
      <c r="G61" s="96"/>
      <c r="H61" s="88">
        <f t="shared" si="8"/>
        <v>0</v>
      </c>
    </row>
    <row r="62" spans="1:8">
      <c r="A62" s="217"/>
      <c r="B62" s="208" t="s">
        <v>224</v>
      </c>
      <c r="C62" s="75" t="s">
        <v>8</v>
      </c>
      <c r="D62" s="118" t="s">
        <v>134</v>
      </c>
      <c r="E62" s="132" t="s">
        <v>34</v>
      </c>
      <c r="F62" s="63"/>
      <c r="G62" s="97"/>
      <c r="H62" s="89">
        <f t="shared" si="0"/>
        <v>0</v>
      </c>
    </row>
    <row r="63" spans="1:8">
      <c r="A63" s="217"/>
      <c r="B63" s="203"/>
      <c r="C63" s="69" t="s">
        <v>9</v>
      </c>
      <c r="D63" s="119" t="s">
        <v>135</v>
      </c>
      <c r="E63" s="133" t="s">
        <v>136</v>
      </c>
      <c r="F63" s="58"/>
      <c r="G63" s="92"/>
      <c r="H63" s="84">
        <f t="shared" si="0"/>
        <v>0</v>
      </c>
    </row>
    <row r="64" spans="1:8">
      <c r="A64" s="217"/>
      <c r="B64" s="203"/>
      <c r="C64" s="69" t="s">
        <v>10</v>
      </c>
      <c r="D64" s="119" t="s">
        <v>137</v>
      </c>
      <c r="E64" s="133" t="s">
        <v>34</v>
      </c>
      <c r="F64" s="58"/>
      <c r="G64" s="92"/>
      <c r="H64" s="84">
        <f t="shared" si="0"/>
        <v>0</v>
      </c>
    </row>
    <row r="65" spans="1:8">
      <c r="A65" s="217"/>
      <c r="B65" s="209"/>
      <c r="C65" s="76" t="s">
        <v>11</v>
      </c>
      <c r="D65" s="120" t="s">
        <v>138</v>
      </c>
      <c r="E65" s="134" t="s">
        <v>136</v>
      </c>
      <c r="F65" s="60"/>
      <c r="G65" s="94"/>
      <c r="H65" s="86">
        <f t="shared" si="0"/>
        <v>0</v>
      </c>
    </row>
    <row r="66" spans="1:8">
      <c r="A66" s="217"/>
      <c r="B66" s="212" t="s">
        <v>212</v>
      </c>
      <c r="C66" s="73" t="s">
        <v>183</v>
      </c>
      <c r="D66" s="121" t="s">
        <v>184</v>
      </c>
      <c r="E66" s="135" t="s">
        <v>34</v>
      </c>
      <c r="F66" s="61"/>
      <c r="G66" s="95"/>
      <c r="H66" s="87">
        <f t="shared" si="0"/>
        <v>0</v>
      </c>
    </row>
    <row r="67" spans="1:8">
      <c r="A67" s="217"/>
      <c r="B67" s="206"/>
      <c r="C67" s="69" t="s">
        <v>185</v>
      </c>
      <c r="D67" s="119" t="s">
        <v>186</v>
      </c>
      <c r="E67" s="133" t="s">
        <v>37</v>
      </c>
      <c r="F67" s="58"/>
      <c r="G67" s="92"/>
      <c r="H67" s="84">
        <f t="shared" si="0"/>
        <v>0</v>
      </c>
    </row>
    <row r="68" spans="1:8">
      <c r="A68" s="217"/>
      <c r="B68" s="213"/>
      <c r="C68" s="77" t="s">
        <v>187</v>
      </c>
      <c r="D68" s="122" t="s">
        <v>188</v>
      </c>
      <c r="E68" s="136" t="s">
        <v>38</v>
      </c>
      <c r="F68" s="62"/>
      <c r="G68" s="96"/>
      <c r="H68" s="88">
        <f>G68*1.2</f>
        <v>0</v>
      </c>
    </row>
    <row r="69" spans="1:8">
      <c r="A69" s="217"/>
      <c r="B69" s="205" t="s">
        <v>142</v>
      </c>
      <c r="C69" s="78" t="s">
        <v>143</v>
      </c>
      <c r="D69" s="118" t="s">
        <v>144</v>
      </c>
      <c r="E69" s="132" t="s">
        <v>34</v>
      </c>
      <c r="F69" s="63"/>
      <c r="G69" s="97"/>
      <c r="H69" s="89">
        <f t="shared" ref="H69:H71" si="9">G69*1.2</f>
        <v>0</v>
      </c>
    </row>
    <row r="70" spans="1:8">
      <c r="A70" s="217"/>
      <c r="B70" s="206"/>
      <c r="C70" s="71" t="s">
        <v>145</v>
      </c>
      <c r="D70" s="119" t="s">
        <v>146</v>
      </c>
      <c r="E70" s="133" t="s">
        <v>37</v>
      </c>
      <c r="F70" s="58"/>
      <c r="G70" s="92"/>
      <c r="H70" s="84">
        <f t="shared" si="9"/>
        <v>0</v>
      </c>
    </row>
    <row r="71" spans="1:8" ht="13.5" thickBot="1">
      <c r="A71" s="218"/>
      <c r="B71" s="207"/>
      <c r="C71" s="79" t="s">
        <v>147</v>
      </c>
      <c r="D71" s="123" t="s">
        <v>148</v>
      </c>
      <c r="E71" s="137" t="s">
        <v>38</v>
      </c>
      <c r="F71" s="59"/>
      <c r="G71" s="93"/>
      <c r="H71" s="85">
        <f t="shared" si="9"/>
        <v>0</v>
      </c>
    </row>
    <row r="72" spans="1:8">
      <c r="A72" s="216" t="s">
        <v>19</v>
      </c>
      <c r="B72" s="219" t="s">
        <v>31</v>
      </c>
      <c r="C72" s="80" t="s">
        <v>32</v>
      </c>
      <c r="D72" s="124" t="s">
        <v>33</v>
      </c>
      <c r="E72" s="138" t="s">
        <v>34</v>
      </c>
      <c r="F72" s="57"/>
      <c r="G72" s="98"/>
      <c r="H72" s="83">
        <f t="shared" si="0"/>
        <v>0</v>
      </c>
    </row>
    <row r="73" spans="1:8">
      <c r="A73" s="217"/>
      <c r="B73" s="206"/>
      <c r="C73" s="71" t="s">
        <v>35</v>
      </c>
      <c r="D73" s="119" t="s">
        <v>36</v>
      </c>
      <c r="E73" s="133" t="s">
        <v>182</v>
      </c>
      <c r="F73" s="58"/>
      <c r="G73" s="99"/>
      <c r="H73" s="84">
        <f t="shared" ref="H73:H98" si="10">G73*1.2</f>
        <v>0</v>
      </c>
    </row>
    <row r="74" spans="1:8">
      <c r="A74" s="217"/>
      <c r="B74" s="206"/>
      <c r="C74" s="71" t="s">
        <v>39</v>
      </c>
      <c r="D74" s="119" t="s">
        <v>40</v>
      </c>
      <c r="E74" s="133" t="s">
        <v>34</v>
      </c>
      <c r="F74" s="58"/>
      <c r="G74" s="99"/>
      <c r="H74" s="84">
        <f t="shared" si="10"/>
        <v>0</v>
      </c>
    </row>
    <row r="75" spans="1:8">
      <c r="A75" s="217"/>
      <c r="B75" s="206"/>
      <c r="C75" s="71" t="s">
        <v>41</v>
      </c>
      <c r="D75" s="119" t="s">
        <v>42</v>
      </c>
      <c r="E75" s="133" t="s">
        <v>182</v>
      </c>
      <c r="F75" s="58"/>
      <c r="G75" s="99"/>
      <c r="H75" s="84">
        <f t="shared" si="10"/>
        <v>0</v>
      </c>
    </row>
    <row r="76" spans="1:8">
      <c r="A76" s="217"/>
      <c r="B76" s="206"/>
      <c r="C76" s="71" t="s">
        <v>43</v>
      </c>
      <c r="D76" s="119" t="s">
        <v>44</v>
      </c>
      <c r="E76" s="133" t="s">
        <v>34</v>
      </c>
      <c r="F76" s="58"/>
      <c r="G76" s="99"/>
      <c r="H76" s="84">
        <f t="shared" si="10"/>
        <v>0</v>
      </c>
    </row>
    <row r="77" spans="1:8">
      <c r="A77" s="217"/>
      <c r="B77" s="220"/>
      <c r="C77" s="72" t="s">
        <v>45</v>
      </c>
      <c r="D77" s="120" t="s">
        <v>46</v>
      </c>
      <c r="E77" s="134" t="s">
        <v>182</v>
      </c>
      <c r="F77" s="60"/>
      <c r="G77" s="100"/>
      <c r="H77" s="86">
        <f t="shared" si="10"/>
        <v>0</v>
      </c>
    </row>
    <row r="78" spans="1:8">
      <c r="A78" s="217"/>
      <c r="B78" s="212" t="s">
        <v>47</v>
      </c>
      <c r="C78" s="81" t="s">
        <v>48</v>
      </c>
      <c r="D78" s="121" t="s">
        <v>49</v>
      </c>
      <c r="E78" s="135" t="s">
        <v>34</v>
      </c>
      <c r="F78" s="61"/>
      <c r="G78" s="101"/>
      <c r="H78" s="87">
        <f t="shared" si="10"/>
        <v>0</v>
      </c>
    </row>
    <row r="79" spans="1:8">
      <c r="A79" s="217"/>
      <c r="B79" s="206"/>
      <c r="C79" s="71" t="s">
        <v>50</v>
      </c>
      <c r="D79" s="119" t="s">
        <v>51</v>
      </c>
      <c r="E79" s="133" t="s">
        <v>182</v>
      </c>
      <c r="F79" s="58"/>
      <c r="G79" s="99"/>
      <c r="H79" s="84">
        <f t="shared" si="10"/>
        <v>0</v>
      </c>
    </row>
    <row r="80" spans="1:8">
      <c r="A80" s="217"/>
      <c r="B80" s="206"/>
      <c r="C80" s="71" t="s">
        <v>52</v>
      </c>
      <c r="D80" s="119" t="s">
        <v>53</v>
      </c>
      <c r="E80" s="133" t="s">
        <v>34</v>
      </c>
      <c r="F80" s="58"/>
      <c r="G80" s="99"/>
      <c r="H80" s="84">
        <f t="shared" si="10"/>
        <v>0</v>
      </c>
    </row>
    <row r="81" spans="1:8">
      <c r="A81" s="217"/>
      <c r="B81" s="213"/>
      <c r="C81" s="74" t="s">
        <v>54</v>
      </c>
      <c r="D81" s="122" t="s">
        <v>55</v>
      </c>
      <c r="E81" s="136" t="s">
        <v>182</v>
      </c>
      <c r="F81" s="62"/>
      <c r="G81" s="102"/>
      <c r="H81" s="88">
        <f t="shared" si="10"/>
        <v>0</v>
      </c>
    </row>
    <row r="82" spans="1:8">
      <c r="A82" s="217"/>
      <c r="B82" s="205" t="s">
        <v>56</v>
      </c>
      <c r="C82" s="78" t="s">
        <v>57</v>
      </c>
      <c r="D82" s="118" t="s">
        <v>58</v>
      </c>
      <c r="E82" s="132" t="s">
        <v>59</v>
      </c>
      <c r="F82" s="64"/>
      <c r="G82" s="103"/>
      <c r="H82" s="89">
        <f t="shared" si="10"/>
        <v>0</v>
      </c>
    </row>
    <row r="83" spans="1:8">
      <c r="A83" s="217"/>
      <c r="B83" s="206"/>
      <c r="C83" s="71" t="s">
        <v>60</v>
      </c>
      <c r="D83" s="119" t="s">
        <v>61</v>
      </c>
      <c r="E83" s="133" t="s">
        <v>62</v>
      </c>
      <c r="F83" s="65"/>
      <c r="G83" s="104"/>
      <c r="H83" s="84">
        <f t="shared" si="10"/>
        <v>0</v>
      </c>
    </row>
    <row r="84" spans="1:8">
      <c r="A84" s="217"/>
      <c r="B84" s="220"/>
      <c r="C84" s="72" t="s">
        <v>63</v>
      </c>
      <c r="D84" s="120" t="s">
        <v>64</v>
      </c>
      <c r="E84" s="134" t="s">
        <v>65</v>
      </c>
      <c r="F84" s="66"/>
      <c r="G84" s="105"/>
      <c r="H84" s="86">
        <f t="shared" si="10"/>
        <v>0</v>
      </c>
    </row>
    <row r="85" spans="1:8">
      <c r="A85" s="217"/>
      <c r="B85" s="212" t="s">
        <v>66</v>
      </c>
      <c r="C85" s="81" t="s">
        <v>67</v>
      </c>
      <c r="D85" s="121" t="s">
        <v>68</v>
      </c>
      <c r="E85" s="135" t="s">
        <v>34</v>
      </c>
      <c r="F85" s="61"/>
      <c r="G85" s="101"/>
      <c r="H85" s="87">
        <f t="shared" si="10"/>
        <v>0</v>
      </c>
    </row>
    <row r="86" spans="1:8">
      <c r="A86" s="217"/>
      <c r="B86" s="206"/>
      <c r="C86" s="71" t="s">
        <v>69</v>
      </c>
      <c r="D86" s="119" t="s">
        <v>70</v>
      </c>
      <c r="E86" s="133" t="s">
        <v>182</v>
      </c>
      <c r="F86" s="58"/>
      <c r="G86" s="99"/>
      <c r="H86" s="84">
        <f t="shared" si="10"/>
        <v>0</v>
      </c>
    </row>
    <row r="87" spans="1:8">
      <c r="A87" s="217"/>
      <c r="B87" s="206"/>
      <c r="C87" s="71" t="s">
        <v>71</v>
      </c>
      <c r="D87" s="119" t="s">
        <v>72</v>
      </c>
      <c r="E87" s="133" t="s">
        <v>34</v>
      </c>
      <c r="F87" s="58"/>
      <c r="G87" s="99"/>
      <c r="H87" s="84">
        <f t="shared" si="10"/>
        <v>0</v>
      </c>
    </row>
    <row r="88" spans="1:8">
      <c r="A88" s="217"/>
      <c r="B88" s="206"/>
      <c r="C88" s="71" t="s">
        <v>73</v>
      </c>
      <c r="D88" s="119" t="s">
        <v>74</v>
      </c>
      <c r="E88" s="133" t="s">
        <v>182</v>
      </c>
      <c r="F88" s="58"/>
      <c r="G88" s="99"/>
      <c r="H88" s="84">
        <f t="shared" si="10"/>
        <v>0</v>
      </c>
    </row>
    <row r="89" spans="1:8">
      <c r="A89" s="217"/>
      <c r="B89" s="206"/>
      <c r="C89" s="71" t="s">
        <v>75</v>
      </c>
      <c r="D89" s="119" t="s">
        <v>76</v>
      </c>
      <c r="E89" s="133" t="s">
        <v>34</v>
      </c>
      <c r="F89" s="58"/>
      <c r="G89" s="99"/>
      <c r="H89" s="84">
        <f t="shared" si="10"/>
        <v>0</v>
      </c>
    </row>
    <row r="90" spans="1:8">
      <c r="A90" s="217"/>
      <c r="B90" s="213"/>
      <c r="C90" s="74" t="s">
        <v>77</v>
      </c>
      <c r="D90" s="122" t="s">
        <v>78</v>
      </c>
      <c r="E90" s="136" t="s">
        <v>182</v>
      </c>
      <c r="F90" s="62"/>
      <c r="G90" s="102"/>
      <c r="H90" s="88">
        <f t="shared" si="10"/>
        <v>0</v>
      </c>
    </row>
    <row r="91" spans="1:8">
      <c r="A91" s="217"/>
      <c r="B91" s="205" t="s">
        <v>79</v>
      </c>
      <c r="C91" s="78" t="s">
        <v>80</v>
      </c>
      <c r="D91" s="118" t="s">
        <v>81</v>
      </c>
      <c r="E91" s="132" t="s">
        <v>34</v>
      </c>
      <c r="F91" s="63"/>
      <c r="G91" s="106"/>
      <c r="H91" s="89">
        <f t="shared" si="10"/>
        <v>0</v>
      </c>
    </row>
    <row r="92" spans="1:8">
      <c r="A92" s="217"/>
      <c r="B92" s="220"/>
      <c r="C92" s="72" t="s">
        <v>82</v>
      </c>
      <c r="D92" s="120" t="s">
        <v>83</v>
      </c>
      <c r="E92" s="134" t="s">
        <v>34</v>
      </c>
      <c r="F92" s="60"/>
      <c r="G92" s="100"/>
      <c r="H92" s="86">
        <f t="shared" si="10"/>
        <v>0</v>
      </c>
    </row>
    <row r="93" spans="1:8">
      <c r="A93" s="217"/>
      <c r="B93" s="212" t="s">
        <v>84</v>
      </c>
      <c r="C93" s="81" t="s">
        <v>85</v>
      </c>
      <c r="D93" s="121" t="s">
        <v>86</v>
      </c>
      <c r="E93" s="135" t="s">
        <v>34</v>
      </c>
      <c r="F93" s="61"/>
      <c r="G93" s="101"/>
      <c r="H93" s="87">
        <f t="shared" si="10"/>
        <v>0</v>
      </c>
    </row>
    <row r="94" spans="1:8">
      <c r="A94" s="217"/>
      <c r="B94" s="213"/>
      <c r="C94" s="74" t="s">
        <v>87</v>
      </c>
      <c r="D94" s="122" t="s">
        <v>88</v>
      </c>
      <c r="E94" s="136" t="s">
        <v>34</v>
      </c>
      <c r="F94" s="62"/>
      <c r="G94" s="102"/>
      <c r="H94" s="88">
        <f t="shared" si="10"/>
        <v>0</v>
      </c>
    </row>
    <row r="95" spans="1:8">
      <c r="A95" s="217"/>
      <c r="B95" s="205" t="s">
        <v>89</v>
      </c>
      <c r="C95" s="78" t="s">
        <v>90</v>
      </c>
      <c r="D95" s="118" t="s">
        <v>91</v>
      </c>
      <c r="E95" s="132" t="s">
        <v>34</v>
      </c>
      <c r="F95" s="63"/>
      <c r="G95" s="106"/>
      <c r="H95" s="89">
        <f t="shared" si="10"/>
        <v>0</v>
      </c>
    </row>
    <row r="96" spans="1:8">
      <c r="A96" s="217"/>
      <c r="B96" s="206"/>
      <c r="C96" s="71" t="s">
        <v>92</v>
      </c>
      <c r="D96" s="119" t="s">
        <v>93</v>
      </c>
      <c r="E96" s="133" t="s">
        <v>182</v>
      </c>
      <c r="F96" s="58"/>
      <c r="G96" s="99"/>
      <c r="H96" s="84">
        <f t="shared" si="10"/>
        <v>0</v>
      </c>
    </row>
    <row r="97" spans="1:8">
      <c r="A97" s="217"/>
      <c r="B97" s="206"/>
      <c r="C97" s="71" t="s">
        <v>94</v>
      </c>
      <c r="D97" s="119" t="s">
        <v>95</v>
      </c>
      <c r="E97" s="133" t="s">
        <v>34</v>
      </c>
      <c r="F97" s="58"/>
      <c r="G97" s="99"/>
      <c r="H97" s="84">
        <f t="shared" si="10"/>
        <v>0</v>
      </c>
    </row>
    <row r="98" spans="1:8" ht="13.5" thickBot="1">
      <c r="A98" s="218"/>
      <c r="B98" s="207"/>
      <c r="C98" s="79" t="s">
        <v>96</v>
      </c>
      <c r="D98" s="123" t="s">
        <v>97</v>
      </c>
      <c r="E98" s="137" t="s">
        <v>182</v>
      </c>
      <c r="F98" s="59"/>
      <c r="G98" s="107"/>
      <c r="H98" s="85">
        <f t="shared" si="10"/>
        <v>0</v>
      </c>
    </row>
    <row r="99" spans="1:8">
      <c r="A99" s="216" t="s">
        <v>18</v>
      </c>
      <c r="B99" s="210" t="s">
        <v>217</v>
      </c>
      <c r="C99" s="68" t="s">
        <v>12</v>
      </c>
      <c r="D99" s="108" t="s">
        <v>225</v>
      </c>
      <c r="E99" s="125" t="s">
        <v>100</v>
      </c>
      <c r="F99" s="57"/>
      <c r="G99" s="91"/>
      <c r="H99" s="83">
        <f t="shared" ref="H99:H101" si="11">G99*1.2</f>
        <v>0</v>
      </c>
    </row>
    <row r="100" spans="1:8">
      <c r="A100" s="217"/>
      <c r="B100" s="203"/>
      <c r="C100" s="69" t="s">
        <v>13</v>
      </c>
      <c r="D100" s="109" t="s">
        <v>226</v>
      </c>
      <c r="E100" s="126" t="s">
        <v>100</v>
      </c>
      <c r="F100" s="58"/>
      <c r="G100" s="92"/>
      <c r="H100" s="84">
        <f t="shared" si="11"/>
        <v>0</v>
      </c>
    </row>
    <row r="101" spans="1:8">
      <c r="A101" s="217"/>
      <c r="B101" s="203"/>
      <c r="C101" s="69" t="s">
        <v>21</v>
      </c>
      <c r="D101" s="109" t="s">
        <v>227</v>
      </c>
      <c r="E101" s="126" t="s">
        <v>100</v>
      </c>
      <c r="F101" s="58"/>
      <c r="G101" s="92"/>
      <c r="H101" s="84">
        <f t="shared" si="11"/>
        <v>0</v>
      </c>
    </row>
    <row r="102" spans="1:8">
      <c r="A102" s="217"/>
      <c r="B102" s="203"/>
      <c r="C102" s="69" t="s">
        <v>107</v>
      </c>
      <c r="D102" s="109" t="s">
        <v>228</v>
      </c>
      <c r="E102" s="126" t="s">
        <v>100</v>
      </c>
      <c r="F102" s="58"/>
      <c r="G102" s="92"/>
      <c r="H102" s="84">
        <f t="shared" ref="H102:H103" si="12">G102*1.2</f>
        <v>0</v>
      </c>
    </row>
    <row r="103" spans="1:8">
      <c r="A103" s="217"/>
      <c r="B103" s="203"/>
      <c r="C103" s="69" t="s">
        <v>108</v>
      </c>
      <c r="D103" s="109" t="s">
        <v>229</v>
      </c>
      <c r="E103" s="126" t="s">
        <v>100</v>
      </c>
      <c r="F103" s="58"/>
      <c r="G103" s="92"/>
      <c r="H103" s="84">
        <f t="shared" si="12"/>
        <v>0</v>
      </c>
    </row>
    <row r="104" spans="1:8">
      <c r="A104" s="217"/>
      <c r="B104" s="203"/>
      <c r="C104" s="69" t="s">
        <v>101</v>
      </c>
      <c r="D104" s="109" t="s">
        <v>207</v>
      </c>
      <c r="E104" s="126" t="s">
        <v>100</v>
      </c>
      <c r="F104" s="58"/>
      <c r="G104" s="92"/>
      <c r="H104" s="84">
        <f t="shared" ref="H104:H106" si="13">G104*1.2</f>
        <v>0</v>
      </c>
    </row>
    <row r="105" spans="1:8">
      <c r="A105" s="217"/>
      <c r="B105" s="203"/>
      <c r="C105" s="69" t="s">
        <v>103</v>
      </c>
      <c r="D105" s="109" t="s">
        <v>208</v>
      </c>
      <c r="E105" s="126" t="s">
        <v>100</v>
      </c>
      <c r="F105" s="58"/>
      <c r="G105" s="92"/>
      <c r="H105" s="84">
        <f t="shared" ref="H105" si="14">G105*1.2</f>
        <v>0</v>
      </c>
    </row>
    <row r="106" spans="1:8" ht="13.5" thickBot="1">
      <c r="A106" s="218"/>
      <c r="B106" s="211"/>
      <c r="C106" s="79" t="s">
        <v>105</v>
      </c>
      <c r="D106" s="123" t="s">
        <v>209</v>
      </c>
      <c r="E106" s="127" t="s">
        <v>100</v>
      </c>
      <c r="F106" s="59"/>
      <c r="G106" s="93"/>
      <c r="H106" s="85">
        <f t="shared" si="13"/>
        <v>0</v>
      </c>
    </row>
  </sheetData>
  <mergeCells count="25">
    <mergeCell ref="A99:A106"/>
    <mergeCell ref="A72:A98"/>
    <mergeCell ref="B99:B106"/>
    <mergeCell ref="B72:B77"/>
    <mergeCell ref="B78:B81"/>
    <mergeCell ref="B82:B84"/>
    <mergeCell ref="B85:B90"/>
    <mergeCell ref="B91:B92"/>
    <mergeCell ref="B93:B94"/>
    <mergeCell ref="B95:B98"/>
    <mergeCell ref="A1:H1"/>
    <mergeCell ref="A3:H3"/>
    <mergeCell ref="B54:B61"/>
    <mergeCell ref="B69:B71"/>
    <mergeCell ref="B62:B65"/>
    <mergeCell ref="B6:B13"/>
    <mergeCell ref="B14:B21"/>
    <mergeCell ref="B22:B29"/>
    <mergeCell ref="B30:B37"/>
    <mergeCell ref="B38:B45"/>
    <mergeCell ref="B46:B53"/>
    <mergeCell ref="B66:B68"/>
    <mergeCell ref="A5:B5"/>
    <mergeCell ref="A6:A13"/>
    <mergeCell ref="A14:A71"/>
  </mergeCells>
  <phoneticPr fontId="1" type="noConversion"/>
  <conditionalFormatting sqref="F72:G98">
    <cfRule type="containsBlanks" dxfId="1" priority="1">
      <formula>LEN(TRIM(F72))=0</formula>
    </cfRule>
    <cfRule type="cellIs" dxfId="0" priority="2" operator="equal">
      <formula>""""""</formula>
    </cfRule>
  </conditionalFormatting>
  <printOptions horizontalCentered="1" verticalCentered="1"/>
  <pageMargins left="0.35433070866141736" right="0.31496062992125984" top="0.47244094488188981" bottom="0.39370078740157483" header="0.27559055118110237" footer="0.15748031496062992"/>
  <pageSetup paperSize="9" scale="67" fitToHeight="2" orientation="landscape" r:id="rId1"/>
  <headerFooter alignWithMargins="0"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E9116-7945-4AD6-ABDF-AEF7FEEDF5B3}">
  <dimension ref="A1:V110"/>
  <sheetViews>
    <sheetView workbookViewId="0">
      <selection activeCell="F12" sqref="F12"/>
    </sheetView>
  </sheetViews>
  <sheetFormatPr baseColWidth="10" defaultColWidth="11.453125" defaultRowHeight="13"/>
  <cols>
    <col min="1" max="1" width="15" style="4" customWidth="1"/>
    <col min="2" max="2" width="14.81640625" style="1" customWidth="1"/>
    <col min="3" max="3" width="83.1796875" style="1" customWidth="1"/>
    <col min="4" max="4" width="13.1796875" style="1" customWidth="1"/>
    <col min="5" max="5" width="13.54296875" style="19" customWidth="1"/>
    <col min="6" max="7" width="11.54296875" style="1" customWidth="1"/>
    <col min="8" max="18" width="13.1796875" style="1" customWidth="1"/>
    <col min="19" max="16384" width="11.453125" style="1"/>
  </cols>
  <sheetData>
    <row r="1" spans="1:22" ht="66" customHeight="1" thickBo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8"/>
    </row>
    <row r="2" spans="1:22" ht="21.5" thickBot="1">
      <c r="A2" s="7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22" customFormat="1" ht="50.5" customHeight="1" thickBot="1">
      <c r="A3" s="238" t="s">
        <v>216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40"/>
      <c r="T3" s="1"/>
      <c r="U3" s="1"/>
      <c r="V3" s="1"/>
    </row>
    <row r="4" spans="1:22" s="40" customFormat="1" ht="13.5" thickBot="1">
      <c r="A4" s="195"/>
      <c r="B4" s="195"/>
      <c r="C4" s="195"/>
      <c r="D4" s="195"/>
      <c r="E4" s="195"/>
      <c r="F4" s="195"/>
      <c r="G4" s="195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22" ht="21.75" customHeight="1" thickBot="1">
      <c r="H5" s="226" t="s">
        <v>139</v>
      </c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8"/>
    </row>
    <row r="6" spans="1:22" ht="39.5" thickBot="1">
      <c r="A6" s="221" t="s">
        <v>20</v>
      </c>
      <c r="B6" s="222"/>
      <c r="C6" s="157" t="s">
        <v>0</v>
      </c>
      <c r="D6" s="157" t="s">
        <v>98</v>
      </c>
      <c r="E6" s="176" t="s">
        <v>99</v>
      </c>
      <c r="F6" s="187" t="s">
        <v>1</v>
      </c>
      <c r="G6" s="188" t="s">
        <v>2</v>
      </c>
      <c r="H6" s="34" t="s">
        <v>140</v>
      </c>
      <c r="I6" s="32" t="s">
        <v>140</v>
      </c>
      <c r="J6" s="32" t="s">
        <v>140</v>
      </c>
      <c r="K6" s="32" t="s">
        <v>140</v>
      </c>
      <c r="L6" s="32" t="s">
        <v>140</v>
      </c>
      <c r="M6" s="32" t="s">
        <v>140</v>
      </c>
      <c r="N6" s="32" t="s">
        <v>140</v>
      </c>
      <c r="O6" s="32" t="s">
        <v>140</v>
      </c>
      <c r="P6" s="32" t="s">
        <v>140</v>
      </c>
      <c r="Q6" s="32" t="s">
        <v>140</v>
      </c>
      <c r="R6" s="33" t="s">
        <v>140</v>
      </c>
      <c r="S6" s="13" t="s">
        <v>141</v>
      </c>
    </row>
    <row r="7" spans="1:22">
      <c r="A7" s="224" t="s">
        <v>22</v>
      </c>
      <c r="B7" s="56" t="s">
        <v>16</v>
      </c>
      <c r="C7" s="183" t="s">
        <v>4</v>
      </c>
      <c r="D7" s="184" t="s">
        <v>100</v>
      </c>
      <c r="E7" s="173">
        <f>' Annexe 1_AE - BPU'!F6</f>
        <v>0</v>
      </c>
      <c r="F7" s="185">
        <f>' Annexe 1_AE - BPU'!G6</f>
        <v>0</v>
      </c>
      <c r="G7" s="186">
        <f>' Annexe 1_AE - BPU'!H6</f>
        <v>0</v>
      </c>
      <c r="H7" s="139"/>
      <c r="I7" s="16"/>
      <c r="J7" s="16"/>
      <c r="K7" s="16"/>
      <c r="L7" s="16"/>
      <c r="M7" s="16"/>
      <c r="N7" s="16"/>
      <c r="O7" s="16"/>
      <c r="P7" s="16"/>
      <c r="Q7" s="16"/>
      <c r="R7" s="24"/>
      <c r="S7" s="146">
        <f>SUM(H7:R7)</f>
        <v>0</v>
      </c>
    </row>
    <row r="8" spans="1:22">
      <c r="A8" s="224"/>
      <c r="B8" s="6" t="s">
        <v>17</v>
      </c>
      <c r="C8" s="9" t="s">
        <v>5</v>
      </c>
      <c r="D8" s="155" t="s">
        <v>100</v>
      </c>
      <c r="E8" s="174">
        <f>' Annexe 1_AE - BPU'!F7</f>
        <v>0</v>
      </c>
      <c r="F8" s="164">
        <f>' Annexe 1_AE - BPU'!G7</f>
        <v>0</v>
      </c>
      <c r="G8" s="30">
        <f>' Annexe 1_AE - BPU'!H7</f>
        <v>0</v>
      </c>
      <c r="H8" s="140"/>
      <c r="I8" s="15"/>
      <c r="J8" s="15"/>
      <c r="K8" s="15"/>
      <c r="L8" s="15"/>
      <c r="M8" s="15"/>
      <c r="N8" s="15"/>
      <c r="O8" s="15"/>
      <c r="P8" s="15"/>
      <c r="Q8" s="15"/>
      <c r="R8" s="26"/>
      <c r="S8" s="147">
        <f t="shared" ref="S8:S10" si="0">SUM(H8:R8)</f>
        <v>0</v>
      </c>
    </row>
    <row r="9" spans="1:22">
      <c r="A9" s="224"/>
      <c r="B9" s="6" t="s">
        <v>28</v>
      </c>
      <c r="C9" s="9" t="s">
        <v>25</v>
      </c>
      <c r="D9" s="155" t="s">
        <v>100</v>
      </c>
      <c r="E9" s="174">
        <f>' Annexe 1_AE - BPU'!F8</f>
        <v>0</v>
      </c>
      <c r="F9" s="164">
        <f>' Annexe 1_AE - BPU'!G8</f>
        <v>0</v>
      </c>
      <c r="G9" s="30">
        <f>' Annexe 1_AE - BPU'!H8</f>
        <v>0</v>
      </c>
      <c r="H9" s="140"/>
      <c r="I9" s="15"/>
      <c r="J9" s="15"/>
      <c r="K9" s="15"/>
      <c r="L9" s="15"/>
      <c r="M9" s="15"/>
      <c r="N9" s="15"/>
      <c r="O9" s="15"/>
      <c r="P9" s="15"/>
      <c r="Q9" s="15"/>
      <c r="R9" s="26"/>
      <c r="S9" s="147">
        <f t="shared" si="0"/>
        <v>0</v>
      </c>
    </row>
    <row r="10" spans="1:22">
      <c r="A10" s="224"/>
      <c r="B10" s="6" t="s">
        <v>23</v>
      </c>
      <c r="C10" s="9" t="s">
        <v>26</v>
      </c>
      <c r="D10" s="155" t="s">
        <v>100</v>
      </c>
      <c r="E10" s="174">
        <f>' Annexe 1_AE - BPU'!F9</f>
        <v>0</v>
      </c>
      <c r="F10" s="164">
        <f>' Annexe 1_AE - BPU'!G9</f>
        <v>0</v>
      </c>
      <c r="G10" s="30">
        <f>' Annexe 1_AE - BPU'!H9</f>
        <v>0</v>
      </c>
      <c r="H10" s="140"/>
      <c r="I10" s="15"/>
      <c r="J10" s="15"/>
      <c r="K10" s="15"/>
      <c r="L10" s="15"/>
      <c r="M10" s="15"/>
      <c r="N10" s="15"/>
      <c r="O10" s="15"/>
      <c r="P10" s="15"/>
      <c r="Q10" s="15"/>
      <c r="R10" s="26"/>
      <c r="S10" s="147">
        <f t="shared" si="0"/>
        <v>0</v>
      </c>
    </row>
    <row r="11" spans="1:22">
      <c r="A11" s="224"/>
      <c r="B11" s="6" t="s">
        <v>24</v>
      </c>
      <c r="C11" s="9" t="s">
        <v>27</v>
      </c>
      <c r="D11" s="155" t="s">
        <v>100</v>
      </c>
      <c r="E11" s="174">
        <f>' Annexe 1_AE - BPU'!F10</f>
        <v>0</v>
      </c>
      <c r="F11" s="164">
        <f>' Annexe 1_AE - BPU'!G10</f>
        <v>0</v>
      </c>
      <c r="G11" s="30">
        <f>' Annexe 1_AE - BPU'!H10</f>
        <v>0</v>
      </c>
      <c r="H11" s="140"/>
      <c r="I11" s="15"/>
      <c r="J11" s="15"/>
      <c r="K11" s="15"/>
      <c r="L11" s="15"/>
      <c r="M11" s="15"/>
      <c r="N11" s="15"/>
      <c r="O11" s="15"/>
      <c r="P11" s="15"/>
      <c r="Q11" s="15"/>
      <c r="R11" s="26"/>
      <c r="S11" s="147">
        <f>SUM(H11:R11)</f>
        <v>0</v>
      </c>
    </row>
    <row r="12" spans="1:22">
      <c r="A12" s="224"/>
      <c r="B12" s="6" t="s">
        <v>109</v>
      </c>
      <c r="C12" s="9" t="s">
        <v>110</v>
      </c>
      <c r="D12" s="155" t="s">
        <v>100</v>
      </c>
      <c r="E12" s="174">
        <f>' Annexe 1_AE - BPU'!F11</f>
        <v>0</v>
      </c>
      <c r="F12" s="164">
        <f>' Annexe 1_AE - BPU'!G11</f>
        <v>0</v>
      </c>
      <c r="G12" s="30">
        <f>' Annexe 1_AE - BPU'!H11</f>
        <v>0</v>
      </c>
      <c r="H12" s="140"/>
      <c r="I12" s="15"/>
      <c r="J12" s="15"/>
      <c r="K12" s="15"/>
      <c r="L12" s="15"/>
      <c r="M12" s="15"/>
      <c r="N12" s="15"/>
      <c r="O12" s="15"/>
      <c r="P12" s="15"/>
      <c r="Q12" s="15"/>
      <c r="R12" s="26"/>
      <c r="S12" s="147">
        <f t="shared" ref="S12:S14" si="1">SUM(H12:R12)</f>
        <v>0</v>
      </c>
    </row>
    <row r="13" spans="1:22">
      <c r="A13" s="224"/>
      <c r="B13" s="6" t="s">
        <v>111</v>
      </c>
      <c r="C13" s="9" t="s">
        <v>112</v>
      </c>
      <c r="D13" s="155" t="s">
        <v>100</v>
      </c>
      <c r="E13" s="174">
        <f>' Annexe 1_AE - BPU'!F12</f>
        <v>0</v>
      </c>
      <c r="F13" s="164">
        <f>' Annexe 1_AE - BPU'!G12</f>
        <v>0</v>
      </c>
      <c r="G13" s="30">
        <f>' Annexe 1_AE - BPU'!H12</f>
        <v>0</v>
      </c>
      <c r="H13" s="140"/>
      <c r="I13" s="15"/>
      <c r="J13" s="15"/>
      <c r="K13" s="15"/>
      <c r="L13" s="15"/>
      <c r="M13" s="15"/>
      <c r="N13" s="15"/>
      <c r="O13" s="15"/>
      <c r="P13" s="15"/>
      <c r="Q13" s="15"/>
      <c r="R13" s="26"/>
      <c r="S13" s="147">
        <f t="shared" si="1"/>
        <v>0</v>
      </c>
    </row>
    <row r="14" spans="1:22" ht="13.5" thickBot="1">
      <c r="A14" s="224"/>
      <c r="B14" s="6" t="s">
        <v>113</v>
      </c>
      <c r="C14" s="9" t="s">
        <v>114</v>
      </c>
      <c r="D14" s="156" t="s">
        <v>100</v>
      </c>
      <c r="E14" s="175">
        <f>' Annexe 1_AE - BPU'!F13</f>
        <v>0</v>
      </c>
      <c r="F14" s="165">
        <f>' Annexe 1_AE - BPU'!G13</f>
        <v>0</v>
      </c>
      <c r="G14" s="50">
        <f>' Annexe 1_AE - BPU'!H13</f>
        <v>0</v>
      </c>
      <c r="H14" s="141"/>
      <c r="I14" s="17"/>
      <c r="J14" s="17"/>
      <c r="K14" s="17"/>
      <c r="L14" s="17"/>
      <c r="M14" s="17"/>
      <c r="N14" s="17"/>
      <c r="O14" s="17"/>
      <c r="P14" s="17"/>
      <c r="Q14" s="17"/>
      <c r="R14" s="25"/>
      <c r="S14" s="148">
        <f t="shared" si="1"/>
        <v>0</v>
      </c>
    </row>
    <row r="15" spans="1:22" ht="39.5" thickBot="1">
      <c r="A15" s="35" t="s">
        <v>14</v>
      </c>
      <c r="B15" s="36"/>
      <c r="C15" s="37" t="s">
        <v>0</v>
      </c>
      <c r="D15" s="157" t="s">
        <v>98</v>
      </c>
      <c r="E15" s="176" t="s">
        <v>99</v>
      </c>
      <c r="F15" s="166" t="s">
        <v>3</v>
      </c>
      <c r="G15" s="38" t="s">
        <v>2</v>
      </c>
      <c r="H15" s="142" t="s">
        <v>140</v>
      </c>
      <c r="I15" s="27" t="s">
        <v>140</v>
      </c>
      <c r="J15" s="27" t="s">
        <v>140</v>
      </c>
      <c r="K15" s="27" t="s">
        <v>140</v>
      </c>
      <c r="L15" s="27" t="s">
        <v>140</v>
      </c>
      <c r="M15" s="27" t="s">
        <v>140</v>
      </c>
      <c r="N15" s="27" t="s">
        <v>140</v>
      </c>
      <c r="O15" s="27" t="s">
        <v>140</v>
      </c>
      <c r="P15" s="27" t="s">
        <v>140</v>
      </c>
      <c r="Q15" s="27" t="s">
        <v>140</v>
      </c>
      <c r="R15" s="28" t="s">
        <v>140</v>
      </c>
      <c r="S15" s="14" t="s">
        <v>141</v>
      </c>
    </row>
    <row r="16" spans="1:22" ht="13.75" customHeight="1">
      <c r="A16" s="210" t="s">
        <v>218</v>
      </c>
      <c r="B16" s="5" t="s">
        <v>6</v>
      </c>
      <c r="C16" s="47" t="s">
        <v>149</v>
      </c>
      <c r="D16" s="154" t="s">
        <v>118</v>
      </c>
      <c r="E16" s="177">
        <f>' Annexe 1_AE - BPU'!F14</f>
        <v>0</v>
      </c>
      <c r="F16" s="167">
        <f>' Annexe 1_AE - BPU'!G14</f>
        <v>0</v>
      </c>
      <c r="G16" s="29">
        <f>' Annexe 1_AE - BPU'!H14</f>
        <v>0</v>
      </c>
      <c r="H16" s="139"/>
      <c r="I16" s="16"/>
      <c r="J16" s="16"/>
      <c r="K16" s="16"/>
      <c r="L16" s="16"/>
      <c r="M16" s="16"/>
      <c r="N16" s="16"/>
      <c r="O16" s="16"/>
      <c r="P16" s="16"/>
      <c r="Q16" s="16"/>
      <c r="R16" s="24"/>
      <c r="S16" s="149">
        <f t="shared" ref="S16:S36" si="2">SUM(H16:R16)</f>
        <v>0</v>
      </c>
    </row>
    <row r="17" spans="1:19">
      <c r="A17" s="203"/>
      <c r="B17" s="3" t="s">
        <v>7</v>
      </c>
      <c r="C17" s="46" t="s">
        <v>150</v>
      </c>
      <c r="D17" s="155" t="s">
        <v>118</v>
      </c>
      <c r="E17" s="174">
        <f>' Annexe 1_AE - BPU'!F15</f>
        <v>0</v>
      </c>
      <c r="F17" s="164">
        <f>' Annexe 1_AE - BPU'!G15</f>
        <v>0</v>
      </c>
      <c r="G17" s="30">
        <f>' Annexe 1_AE - BPU'!H15</f>
        <v>0</v>
      </c>
      <c r="H17" s="140"/>
      <c r="I17" s="15"/>
      <c r="J17" s="15"/>
      <c r="K17" s="15"/>
      <c r="L17" s="15"/>
      <c r="M17" s="15"/>
      <c r="N17" s="15"/>
      <c r="O17" s="15"/>
      <c r="P17" s="15"/>
      <c r="Q17" s="15"/>
      <c r="R17" s="26"/>
      <c r="S17" s="150">
        <f t="shared" si="2"/>
        <v>0</v>
      </c>
    </row>
    <row r="18" spans="1:19">
      <c r="A18" s="203"/>
      <c r="B18" s="6" t="s">
        <v>15</v>
      </c>
      <c r="C18" s="46" t="s">
        <v>151</v>
      </c>
      <c r="D18" s="155" t="s">
        <v>118</v>
      </c>
      <c r="E18" s="174">
        <f>' Annexe 1_AE - BPU'!F16</f>
        <v>0</v>
      </c>
      <c r="F18" s="164">
        <f>' Annexe 1_AE - BPU'!G16</f>
        <v>0</v>
      </c>
      <c r="G18" s="30">
        <f>' Annexe 1_AE - BPU'!H16</f>
        <v>0</v>
      </c>
      <c r="H18" s="140"/>
      <c r="I18" s="15"/>
      <c r="J18" s="15"/>
      <c r="K18" s="15"/>
      <c r="L18" s="15"/>
      <c r="M18" s="15"/>
      <c r="N18" s="15"/>
      <c r="O18" s="15"/>
      <c r="P18" s="15"/>
      <c r="Q18" s="15"/>
      <c r="R18" s="26"/>
      <c r="S18" s="150">
        <f t="shared" si="2"/>
        <v>0</v>
      </c>
    </row>
    <row r="19" spans="1:19">
      <c r="A19" s="203"/>
      <c r="B19" s="6" t="s">
        <v>29</v>
      </c>
      <c r="C19" s="46" t="s">
        <v>152</v>
      </c>
      <c r="D19" s="155" t="s">
        <v>118</v>
      </c>
      <c r="E19" s="174">
        <f>' Annexe 1_AE - BPU'!F17</f>
        <v>0</v>
      </c>
      <c r="F19" s="164">
        <f>' Annexe 1_AE - BPU'!G17</f>
        <v>0</v>
      </c>
      <c r="G19" s="30">
        <f>' Annexe 1_AE - BPU'!H17</f>
        <v>0</v>
      </c>
      <c r="H19" s="140"/>
      <c r="I19" s="15"/>
      <c r="J19" s="15"/>
      <c r="K19" s="15"/>
      <c r="L19" s="15"/>
      <c r="M19" s="15"/>
      <c r="N19" s="15"/>
      <c r="O19" s="15"/>
      <c r="P19" s="15"/>
      <c r="Q19" s="15"/>
      <c r="R19" s="26"/>
      <c r="S19" s="150">
        <f t="shared" si="2"/>
        <v>0</v>
      </c>
    </row>
    <row r="20" spans="1:19" ht="12.75" customHeight="1">
      <c r="A20" s="203"/>
      <c r="B20" s="6" t="s">
        <v>30</v>
      </c>
      <c r="C20" s="46" t="s">
        <v>153</v>
      </c>
      <c r="D20" s="155" t="s">
        <v>118</v>
      </c>
      <c r="E20" s="174">
        <f>' Annexe 1_AE - BPU'!F18</f>
        <v>0</v>
      </c>
      <c r="F20" s="164">
        <f>' Annexe 1_AE - BPU'!G18</f>
        <v>0</v>
      </c>
      <c r="G20" s="30">
        <f>' Annexe 1_AE - BPU'!H18</f>
        <v>0</v>
      </c>
      <c r="H20" s="140"/>
      <c r="I20" s="15"/>
      <c r="J20" s="15"/>
      <c r="K20" s="15"/>
      <c r="L20" s="15"/>
      <c r="M20" s="15"/>
      <c r="N20" s="15"/>
      <c r="O20" s="15"/>
      <c r="P20" s="15"/>
      <c r="Q20" s="15"/>
      <c r="R20" s="26"/>
      <c r="S20" s="150">
        <f t="shared" si="2"/>
        <v>0</v>
      </c>
    </row>
    <row r="21" spans="1:19" ht="12.75" customHeight="1">
      <c r="A21" s="203"/>
      <c r="B21" s="11" t="s">
        <v>115</v>
      </c>
      <c r="C21" s="46" t="s">
        <v>190</v>
      </c>
      <c r="D21" s="155" t="s">
        <v>118</v>
      </c>
      <c r="E21" s="174">
        <f>' Annexe 1_AE - BPU'!F19</f>
        <v>0</v>
      </c>
      <c r="F21" s="164">
        <f>' Annexe 1_AE - BPU'!G19</f>
        <v>0</v>
      </c>
      <c r="G21" s="30">
        <f>' Annexe 1_AE - BPU'!H19</f>
        <v>0</v>
      </c>
      <c r="H21" s="140"/>
      <c r="I21" s="15"/>
      <c r="J21" s="15"/>
      <c r="K21" s="15"/>
      <c r="L21" s="15"/>
      <c r="M21" s="15"/>
      <c r="N21" s="15"/>
      <c r="O21" s="15"/>
      <c r="P21" s="15"/>
      <c r="Q21" s="15"/>
      <c r="R21" s="26"/>
      <c r="S21" s="150">
        <f t="shared" si="2"/>
        <v>0</v>
      </c>
    </row>
    <row r="22" spans="1:19">
      <c r="A22" s="203"/>
      <c r="B22" s="11" t="s">
        <v>116</v>
      </c>
      <c r="C22" s="46" t="s">
        <v>191</v>
      </c>
      <c r="D22" s="155" t="s">
        <v>118</v>
      </c>
      <c r="E22" s="174">
        <f>' Annexe 1_AE - BPU'!F20</f>
        <v>0</v>
      </c>
      <c r="F22" s="164">
        <f>' Annexe 1_AE - BPU'!G20</f>
        <v>0</v>
      </c>
      <c r="G22" s="30">
        <f>' Annexe 1_AE - BPU'!H20</f>
        <v>0</v>
      </c>
      <c r="H22" s="140"/>
      <c r="I22" s="15"/>
      <c r="J22" s="15"/>
      <c r="K22" s="15"/>
      <c r="L22" s="15"/>
      <c r="M22" s="15"/>
      <c r="N22" s="15"/>
      <c r="O22" s="15"/>
      <c r="P22" s="15"/>
      <c r="Q22" s="15"/>
      <c r="R22" s="26"/>
      <c r="S22" s="150">
        <f t="shared" si="2"/>
        <v>0</v>
      </c>
    </row>
    <row r="23" spans="1:19" ht="13.5" thickBot="1">
      <c r="A23" s="209"/>
      <c r="B23" s="12" t="s">
        <v>117</v>
      </c>
      <c r="C23" s="48" t="s">
        <v>192</v>
      </c>
      <c r="D23" s="158" t="s">
        <v>118</v>
      </c>
      <c r="E23" s="178">
        <f>' Annexe 1_AE - BPU'!F21</f>
        <v>0</v>
      </c>
      <c r="F23" s="168">
        <f>' Annexe 1_AE - BPU'!G21</f>
        <v>0</v>
      </c>
      <c r="G23" s="41">
        <f>' Annexe 1_AE - BPU'!H21</f>
        <v>0</v>
      </c>
      <c r="H23" s="141"/>
      <c r="I23" s="17"/>
      <c r="J23" s="17"/>
      <c r="K23" s="17"/>
      <c r="L23" s="17"/>
      <c r="M23" s="17"/>
      <c r="N23" s="17"/>
      <c r="O23" s="17"/>
      <c r="P23" s="17"/>
      <c r="Q23" s="17"/>
      <c r="R23" s="25"/>
      <c r="S23" s="151">
        <f t="shared" si="2"/>
        <v>0</v>
      </c>
    </row>
    <row r="24" spans="1:19" ht="13.75" customHeight="1">
      <c r="A24" s="202" t="s">
        <v>219</v>
      </c>
      <c r="B24" s="5" t="s">
        <v>6</v>
      </c>
      <c r="C24" s="47" t="s">
        <v>154</v>
      </c>
      <c r="D24" s="154" t="s">
        <v>118</v>
      </c>
      <c r="E24" s="177">
        <f>' Annexe 1_AE - BPU'!F22</f>
        <v>0</v>
      </c>
      <c r="F24" s="167">
        <f>' Annexe 1_AE - BPU'!G22</f>
        <v>0</v>
      </c>
      <c r="G24" s="29">
        <f>' Annexe 1_AE - BPU'!H22</f>
        <v>0</v>
      </c>
      <c r="H24" s="139"/>
      <c r="I24" s="16"/>
      <c r="J24" s="16"/>
      <c r="K24" s="16"/>
      <c r="L24" s="16"/>
      <c r="M24" s="16"/>
      <c r="N24" s="16"/>
      <c r="O24" s="16"/>
      <c r="P24" s="16"/>
      <c r="Q24" s="16"/>
      <c r="R24" s="24"/>
      <c r="S24" s="149">
        <f t="shared" si="2"/>
        <v>0</v>
      </c>
    </row>
    <row r="25" spans="1:19">
      <c r="A25" s="203"/>
      <c r="B25" s="3" t="s">
        <v>7</v>
      </c>
      <c r="C25" s="46" t="s">
        <v>155</v>
      </c>
      <c r="D25" s="155" t="s">
        <v>118</v>
      </c>
      <c r="E25" s="174">
        <f>' Annexe 1_AE - BPU'!F23</f>
        <v>0</v>
      </c>
      <c r="F25" s="164">
        <f>' Annexe 1_AE - BPU'!G23</f>
        <v>0</v>
      </c>
      <c r="G25" s="30">
        <f>' Annexe 1_AE - BPU'!H23</f>
        <v>0</v>
      </c>
      <c r="H25" s="140"/>
      <c r="I25" s="15"/>
      <c r="J25" s="15"/>
      <c r="K25" s="15"/>
      <c r="L25" s="15"/>
      <c r="M25" s="15"/>
      <c r="N25" s="15"/>
      <c r="O25" s="15"/>
      <c r="P25" s="15"/>
      <c r="Q25" s="15"/>
      <c r="R25" s="26"/>
      <c r="S25" s="150">
        <f t="shared" si="2"/>
        <v>0</v>
      </c>
    </row>
    <row r="26" spans="1:19">
      <c r="A26" s="203"/>
      <c r="B26" s="6" t="s">
        <v>15</v>
      </c>
      <c r="C26" s="46" t="s">
        <v>156</v>
      </c>
      <c r="D26" s="155" t="s">
        <v>118</v>
      </c>
      <c r="E26" s="174">
        <f>' Annexe 1_AE - BPU'!F24</f>
        <v>0</v>
      </c>
      <c r="F26" s="164">
        <f>' Annexe 1_AE - BPU'!G24</f>
        <v>0</v>
      </c>
      <c r="G26" s="30">
        <f>' Annexe 1_AE - BPU'!H24</f>
        <v>0</v>
      </c>
      <c r="H26" s="140"/>
      <c r="I26" s="15"/>
      <c r="J26" s="15"/>
      <c r="K26" s="15"/>
      <c r="L26" s="15"/>
      <c r="M26" s="15"/>
      <c r="N26" s="15"/>
      <c r="O26" s="15"/>
      <c r="P26" s="15"/>
      <c r="Q26" s="15"/>
      <c r="R26" s="26"/>
      <c r="S26" s="150">
        <f t="shared" si="2"/>
        <v>0</v>
      </c>
    </row>
    <row r="27" spans="1:19">
      <c r="A27" s="203"/>
      <c r="B27" s="6" t="s">
        <v>29</v>
      </c>
      <c r="C27" s="46" t="s">
        <v>157</v>
      </c>
      <c r="D27" s="155" t="s">
        <v>118</v>
      </c>
      <c r="E27" s="174">
        <f>' Annexe 1_AE - BPU'!F25</f>
        <v>0</v>
      </c>
      <c r="F27" s="164">
        <f>' Annexe 1_AE - BPU'!G25</f>
        <v>0</v>
      </c>
      <c r="G27" s="30">
        <f>' Annexe 1_AE - BPU'!H25</f>
        <v>0</v>
      </c>
      <c r="H27" s="140"/>
      <c r="I27" s="15"/>
      <c r="J27" s="15"/>
      <c r="K27" s="15"/>
      <c r="L27" s="15"/>
      <c r="M27" s="15"/>
      <c r="N27" s="15"/>
      <c r="O27" s="15"/>
      <c r="P27" s="15"/>
      <c r="Q27" s="15"/>
      <c r="R27" s="26"/>
      <c r="S27" s="150">
        <f t="shared" si="2"/>
        <v>0</v>
      </c>
    </row>
    <row r="28" spans="1:19" ht="12.75" customHeight="1">
      <c r="A28" s="203"/>
      <c r="B28" s="6" t="s">
        <v>30</v>
      </c>
      <c r="C28" s="46" t="s">
        <v>158</v>
      </c>
      <c r="D28" s="155" t="s">
        <v>118</v>
      </c>
      <c r="E28" s="174">
        <f>' Annexe 1_AE - BPU'!F26</f>
        <v>0</v>
      </c>
      <c r="F28" s="164">
        <f>' Annexe 1_AE - BPU'!G26</f>
        <v>0</v>
      </c>
      <c r="G28" s="30">
        <f>' Annexe 1_AE - BPU'!H26</f>
        <v>0</v>
      </c>
      <c r="H28" s="140"/>
      <c r="I28" s="15"/>
      <c r="J28" s="15"/>
      <c r="K28" s="15"/>
      <c r="L28" s="15"/>
      <c r="M28" s="15"/>
      <c r="N28" s="15"/>
      <c r="O28" s="15"/>
      <c r="P28" s="15"/>
      <c r="Q28" s="15"/>
      <c r="R28" s="26"/>
      <c r="S28" s="150">
        <f t="shared" si="2"/>
        <v>0</v>
      </c>
    </row>
    <row r="29" spans="1:19" ht="12.75" customHeight="1">
      <c r="A29" s="203"/>
      <c r="B29" s="11" t="s">
        <v>119</v>
      </c>
      <c r="C29" s="46" t="s">
        <v>189</v>
      </c>
      <c r="D29" s="155" t="s">
        <v>118</v>
      </c>
      <c r="E29" s="174">
        <f>' Annexe 1_AE - BPU'!F27</f>
        <v>0</v>
      </c>
      <c r="F29" s="164">
        <f>' Annexe 1_AE - BPU'!G27</f>
        <v>0</v>
      </c>
      <c r="G29" s="30">
        <f>' Annexe 1_AE - BPU'!H27</f>
        <v>0</v>
      </c>
      <c r="H29" s="140"/>
      <c r="I29" s="15"/>
      <c r="J29" s="15"/>
      <c r="K29" s="15"/>
      <c r="L29" s="15"/>
      <c r="M29" s="15"/>
      <c r="N29" s="15"/>
      <c r="O29" s="15"/>
      <c r="P29" s="15"/>
      <c r="Q29" s="15"/>
      <c r="R29" s="26"/>
      <c r="S29" s="150">
        <f t="shared" si="2"/>
        <v>0</v>
      </c>
    </row>
    <row r="30" spans="1:19" ht="26">
      <c r="A30" s="203"/>
      <c r="B30" s="11" t="s">
        <v>120</v>
      </c>
      <c r="C30" s="46" t="s">
        <v>193</v>
      </c>
      <c r="D30" s="155" t="s">
        <v>118</v>
      </c>
      <c r="E30" s="174">
        <f>' Annexe 1_AE - BPU'!F28</f>
        <v>0</v>
      </c>
      <c r="F30" s="164">
        <f>' Annexe 1_AE - BPU'!G28</f>
        <v>0</v>
      </c>
      <c r="G30" s="30">
        <f>' Annexe 1_AE - BPU'!H28</f>
        <v>0</v>
      </c>
      <c r="H30" s="140"/>
      <c r="I30" s="15"/>
      <c r="J30" s="15"/>
      <c r="K30" s="15"/>
      <c r="L30" s="15"/>
      <c r="M30" s="15"/>
      <c r="N30" s="15"/>
      <c r="O30" s="15"/>
      <c r="P30" s="15"/>
      <c r="Q30" s="15"/>
      <c r="R30" s="26"/>
      <c r="S30" s="150">
        <f t="shared" si="2"/>
        <v>0</v>
      </c>
    </row>
    <row r="31" spans="1:19" ht="13.5" thickBot="1">
      <c r="A31" s="204"/>
      <c r="B31" s="12" t="s">
        <v>121</v>
      </c>
      <c r="C31" s="48" t="s">
        <v>194</v>
      </c>
      <c r="D31" s="158" t="s">
        <v>118</v>
      </c>
      <c r="E31" s="178">
        <f>' Annexe 1_AE - BPU'!F29</f>
        <v>0</v>
      </c>
      <c r="F31" s="168">
        <f>' Annexe 1_AE - BPU'!G29</f>
        <v>0</v>
      </c>
      <c r="G31" s="41">
        <f>' Annexe 1_AE - BPU'!H29</f>
        <v>0</v>
      </c>
      <c r="H31" s="141"/>
      <c r="I31" s="17"/>
      <c r="J31" s="17"/>
      <c r="K31" s="17"/>
      <c r="L31" s="17"/>
      <c r="M31" s="17"/>
      <c r="N31" s="17"/>
      <c r="O31" s="17"/>
      <c r="P31" s="17"/>
      <c r="Q31" s="17"/>
      <c r="R31" s="25"/>
      <c r="S31" s="151">
        <f t="shared" si="2"/>
        <v>0</v>
      </c>
    </row>
    <row r="32" spans="1:19" ht="13.75" customHeight="1">
      <c r="A32" s="208" t="s">
        <v>220</v>
      </c>
      <c r="B32" s="5" t="s">
        <v>6</v>
      </c>
      <c r="C32" s="47" t="s">
        <v>159</v>
      </c>
      <c r="D32" s="154" t="s">
        <v>118</v>
      </c>
      <c r="E32" s="177">
        <f>' Annexe 1_AE - BPU'!F30</f>
        <v>0</v>
      </c>
      <c r="F32" s="167">
        <f>' Annexe 1_AE - BPU'!G30</f>
        <v>0</v>
      </c>
      <c r="G32" s="29">
        <f>' Annexe 1_AE - BPU'!H30</f>
        <v>0</v>
      </c>
      <c r="H32" s="139"/>
      <c r="I32" s="16"/>
      <c r="J32" s="16"/>
      <c r="K32" s="16"/>
      <c r="L32" s="16"/>
      <c r="M32" s="16"/>
      <c r="N32" s="16"/>
      <c r="O32" s="16"/>
      <c r="P32" s="16"/>
      <c r="Q32" s="16"/>
      <c r="R32" s="24"/>
      <c r="S32" s="149">
        <f t="shared" si="2"/>
        <v>0</v>
      </c>
    </row>
    <row r="33" spans="1:19">
      <c r="A33" s="203"/>
      <c r="B33" s="3" t="s">
        <v>7</v>
      </c>
      <c r="C33" s="46" t="s">
        <v>160</v>
      </c>
      <c r="D33" s="155" t="s">
        <v>118</v>
      </c>
      <c r="E33" s="174">
        <f>' Annexe 1_AE - BPU'!F31</f>
        <v>0</v>
      </c>
      <c r="F33" s="164">
        <f>' Annexe 1_AE - BPU'!G31</f>
        <v>0</v>
      </c>
      <c r="G33" s="30">
        <f>' Annexe 1_AE - BPU'!H31</f>
        <v>0</v>
      </c>
      <c r="H33" s="140"/>
      <c r="I33" s="15"/>
      <c r="J33" s="15"/>
      <c r="K33" s="15"/>
      <c r="L33" s="15"/>
      <c r="M33" s="15"/>
      <c r="N33" s="15"/>
      <c r="O33" s="15"/>
      <c r="P33" s="15"/>
      <c r="Q33" s="15"/>
      <c r="R33" s="26"/>
      <c r="S33" s="150">
        <f t="shared" si="2"/>
        <v>0</v>
      </c>
    </row>
    <row r="34" spans="1:19">
      <c r="A34" s="203"/>
      <c r="B34" s="6" t="s">
        <v>15</v>
      </c>
      <c r="C34" s="46" t="s">
        <v>161</v>
      </c>
      <c r="D34" s="155" t="s">
        <v>118</v>
      </c>
      <c r="E34" s="174">
        <f>' Annexe 1_AE - BPU'!F32</f>
        <v>0</v>
      </c>
      <c r="F34" s="164">
        <f>' Annexe 1_AE - BPU'!G32</f>
        <v>0</v>
      </c>
      <c r="G34" s="30">
        <f>' Annexe 1_AE - BPU'!H32</f>
        <v>0</v>
      </c>
      <c r="H34" s="140"/>
      <c r="I34" s="15"/>
      <c r="J34" s="15"/>
      <c r="K34" s="15"/>
      <c r="L34" s="15"/>
      <c r="M34" s="15"/>
      <c r="N34" s="15"/>
      <c r="O34" s="15"/>
      <c r="P34" s="15"/>
      <c r="Q34" s="15"/>
      <c r="R34" s="26"/>
      <c r="S34" s="150">
        <f t="shared" si="2"/>
        <v>0</v>
      </c>
    </row>
    <row r="35" spans="1:19">
      <c r="A35" s="203"/>
      <c r="B35" s="6" t="s">
        <v>29</v>
      </c>
      <c r="C35" s="46" t="s">
        <v>162</v>
      </c>
      <c r="D35" s="155" t="s">
        <v>118</v>
      </c>
      <c r="E35" s="174">
        <f>' Annexe 1_AE - BPU'!F33</f>
        <v>0</v>
      </c>
      <c r="F35" s="164">
        <f>' Annexe 1_AE - BPU'!G33</f>
        <v>0</v>
      </c>
      <c r="G35" s="30">
        <f>' Annexe 1_AE - BPU'!H33</f>
        <v>0</v>
      </c>
      <c r="H35" s="140"/>
      <c r="I35" s="15"/>
      <c r="J35" s="15"/>
      <c r="K35" s="15"/>
      <c r="L35" s="15"/>
      <c r="M35" s="15"/>
      <c r="N35" s="15"/>
      <c r="O35" s="15"/>
      <c r="P35" s="15"/>
      <c r="Q35" s="15"/>
      <c r="R35" s="26"/>
      <c r="S35" s="150">
        <f t="shared" si="2"/>
        <v>0</v>
      </c>
    </row>
    <row r="36" spans="1:19" ht="12.75" customHeight="1">
      <c r="A36" s="203"/>
      <c r="B36" s="6" t="s">
        <v>30</v>
      </c>
      <c r="C36" s="46" t="s">
        <v>163</v>
      </c>
      <c r="D36" s="155" t="s">
        <v>118</v>
      </c>
      <c r="E36" s="174">
        <f>' Annexe 1_AE - BPU'!F34</f>
        <v>0</v>
      </c>
      <c r="F36" s="164">
        <f>' Annexe 1_AE - BPU'!G34</f>
        <v>0</v>
      </c>
      <c r="G36" s="30">
        <f>' Annexe 1_AE - BPU'!H34</f>
        <v>0</v>
      </c>
      <c r="H36" s="140"/>
      <c r="I36" s="15"/>
      <c r="J36" s="15"/>
      <c r="K36" s="15"/>
      <c r="L36" s="15"/>
      <c r="M36" s="15"/>
      <c r="N36" s="15"/>
      <c r="O36" s="15"/>
      <c r="P36" s="15"/>
      <c r="Q36" s="15"/>
      <c r="R36" s="26"/>
      <c r="S36" s="150">
        <f t="shared" si="2"/>
        <v>0</v>
      </c>
    </row>
    <row r="37" spans="1:19" ht="12.75" customHeight="1">
      <c r="A37" s="203"/>
      <c r="B37" s="11" t="s">
        <v>122</v>
      </c>
      <c r="C37" s="46" t="s">
        <v>195</v>
      </c>
      <c r="D37" s="155" t="s">
        <v>118</v>
      </c>
      <c r="E37" s="174">
        <f>' Annexe 1_AE - BPU'!F35</f>
        <v>0</v>
      </c>
      <c r="F37" s="164">
        <f>' Annexe 1_AE - BPU'!G35</f>
        <v>0</v>
      </c>
      <c r="G37" s="30">
        <f>' Annexe 1_AE - BPU'!H35</f>
        <v>0</v>
      </c>
      <c r="H37" s="140"/>
      <c r="I37" s="15"/>
      <c r="J37" s="15"/>
      <c r="K37" s="15"/>
      <c r="L37" s="15"/>
      <c r="M37" s="15"/>
      <c r="N37" s="15"/>
      <c r="O37" s="15"/>
      <c r="P37" s="15"/>
      <c r="Q37" s="15"/>
      <c r="R37" s="26"/>
      <c r="S37" s="150">
        <f t="shared" ref="S37:S73" si="3">SUM(H37:R37)</f>
        <v>0</v>
      </c>
    </row>
    <row r="38" spans="1:19">
      <c r="A38" s="203"/>
      <c r="B38" s="11" t="s">
        <v>123</v>
      </c>
      <c r="C38" s="46" t="s">
        <v>196</v>
      </c>
      <c r="D38" s="155" t="s">
        <v>118</v>
      </c>
      <c r="E38" s="174">
        <f>' Annexe 1_AE - BPU'!F36</f>
        <v>0</v>
      </c>
      <c r="F38" s="164">
        <f>' Annexe 1_AE - BPU'!G36</f>
        <v>0</v>
      </c>
      <c r="G38" s="30">
        <f>' Annexe 1_AE - BPU'!H36</f>
        <v>0</v>
      </c>
      <c r="H38" s="140"/>
      <c r="I38" s="15"/>
      <c r="J38" s="15"/>
      <c r="K38" s="15"/>
      <c r="L38" s="15"/>
      <c r="M38" s="15"/>
      <c r="N38" s="15"/>
      <c r="O38" s="15"/>
      <c r="P38" s="15"/>
      <c r="Q38" s="15"/>
      <c r="R38" s="26"/>
      <c r="S38" s="150">
        <f t="shared" si="3"/>
        <v>0</v>
      </c>
    </row>
    <row r="39" spans="1:19" ht="13.5" thickBot="1">
      <c r="A39" s="209"/>
      <c r="B39" s="12" t="s">
        <v>124</v>
      </c>
      <c r="C39" s="48" t="s">
        <v>197</v>
      </c>
      <c r="D39" s="158" t="s">
        <v>118</v>
      </c>
      <c r="E39" s="178">
        <f>' Annexe 1_AE - BPU'!F37</f>
        <v>0</v>
      </c>
      <c r="F39" s="168">
        <f>' Annexe 1_AE - BPU'!G37</f>
        <v>0</v>
      </c>
      <c r="G39" s="41">
        <f>' Annexe 1_AE - BPU'!H37</f>
        <v>0</v>
      </c>
      <c r="H39" s="141"/>
      <c r="I39" s="17"/>
      <c r="J39" s="17"/>
      <c r="K39" s="17"/>
      <c r="L39" s="17"/>
      <c r="M39" s="17"/>
      <c r="N39" s="17"/>
      <c r="O39" s="17"/>
      <c r="P39" s="17"/>
      <c r="Q39" s="17"/>
      <c r="R39" s="25"/>
      <c r="S39" s="151">
        <f t="shared" si="3"/>
        <v>0</v>
      </c>
    </row>
    <row r="40" spans="1:19" ht="13.75" customHeight="1">
      <c r="A40" s="202" t="s">
        <v>221</v>
      </c>
      <c r="B40" s="5" t="s">
        <v>6</v>
      </c>
      <c r="C40" s="47" t="s">
        <v>164</v>
      </c>
      <c r="D40" s="154" t="s">
        <v>118</v>
      </c>
      <c r="E40" s="177">
        <f>' Annexe 1_AE - BPU'!F38</f>
        <v>0</v>
      </c>
      <c r="F40" s="167">
        <f>' Annexe 1_AE - BPU'!G38</f>
        <v>0</v>
      </c>
      <c r="G40" s="29">
        <f>' Annexe 1_AE - BPU'!H38</f>
        <v>0</v>
      </c>
      <c r="H40" s="139"/>
      <c r="I40" s="16"/>
      <c r="J40" s="16"/>
      <c r="K40" s="16"/>
      <c r="L40" s="16"/>
      <c r="M40" s="16"/>
      <c r="N40" s="16"/>
      <c r="O40" s="16"/>
      <c r="P40" s="16"/>
      <c r="Q40" s="16"/>
      <c r="R40" s="24"/>
      <c r="S40" s="149">
        <f t="shared" si="3"/>
        <v>0</v>
      </c>
    </row>
    <row r="41" spans="1:19">
      <c r="A41" s="203"/>
      <c r="B41" s="3" t="s">
        <v>7</v>
      </c>
      <c r="C41" s="46" t="s">
        <v>165</v>
      </c>
      <c r="D41" s="155" t="s">
        <v>118</v>
      </c>
      <c r="E41" s="174">
        <f>' Annexe 1_AE - BPU'!F39</f>
        <v>0</v>
      </c>
      <c r="F41" s="164">
        <f>' Annexe 1_AE - BPU'!G39</f>
        <v>0</v>
      </c>
      <c r="G41" s="30">
        <f>' Annexe 1_AE - BPU'!H39</f>
        <v>0</v>
      </c>
      <c r="H41" s="140"/>
      <c r="I41" s="15"/>
      <c r="J41" s="15"/>
      <c r="K41" s="15"/>
      <c r="L41" s="15"/>
      <c r="M41" s="15"/>
      <c r="N41" s="15"/>
      <c r="O41" s="15"/>
      <c r="P41" s="15"/>
      <c r="Q41" s="15"/>
      <c r="R41" s="26"/>
      <c r="S41" s="150">
        <f t="shared" si="3"/>
        <v>0</v>
      </c>
    </row>
    <row r="42" spans="1:19">
      <c r="A42" s="203"/>
      <c r="B42" s="6" t="s">
        <v>15</v>
      </c>
      <c r="C42" s="46" t="s">
        <v>166</v>
      </c>
      <c r="D42" s="155" t="s">
        <v>118</v>
      </c>
      <c r="E42" s="174">
        <f>' Annexe 1_AE - BPU'!F40</f>
        <v>0</v>
      </c>
      <c r="F42" s="164">
        <f>' Annexe 1_AE - BPU'!G40</f>
        <v>0</v>
      </c>
      <c r="G42" s="30">
        <f>' Annexe 1_AE - BPU'!H40</f>
        <v>0</v>
      </c>
      <c r="H42" s="140"/>
      <c r="I42" s="15"/>
      <c r="J42" s="15"/>
      <c r="K42" s="15"/>
      <c r="L42" s="15"/>
      <c r="M42" s="15"/>
      <c r="N42" s="15"/>
      <c r="O42" s="15"/>
      <c r="P42" s="15"/>
      <c r="Q42" s="15"/>
      <c r="R42" s="26"/>
      <c r="S42" s="150">
        <f t="shared" si="3"/>
        <v>0</v>
      </c>
    </row>
    <row r="43" spans="1:19">
      <c r="A43" s="203"/>
      <c r="B43" s="6" t="s">
        <v>29</v>
      </c>
      <c r="C43" s="46" t="s">
        <v>167</v>
      </c>
      <c r="D43" s="155" t="s">
        <v>118</v>
      </c>
      <c r="E43" s="174">
        <f>' Annexe 1_AE - BPU'!F41</f>
        <v>0</v>
      </c>
      <c r="F43" s="164">
        <f>' Annexe 1_AE - BPU'!G41</f>
        <v>0</v>
      </c>
      <c r="G43" s="30">
        <f>' Annexe 1_AE - BPU'!H41</f>
        <v>0</v>
      </c>
      <c r="H43" s="140"/>
      <c r="I43" s="15"/>
      <c r="J43" s="15"/>
      <c r="K43" s="15"/>
      <c r="L43" s="15"/>
      <c r="M43" s="15"/>
      <c r="N43" s="15"/>
      <c r="O43" s="15"/>
      <c r="P43" s="15"/>
      <c r="Q43" s="15"/>
      <c r="R43" s="26"/>
      <c r="S43" s="150">
        <f t="shared" si="3"/>
        <v>0</v>
      </c>
    </row>
    <row r="44" spans="1:19">
      <c r="A44" s="203"/>
      <c r="B44" s="6" t="s">
        <v>30</v>
      </c>
      <c r="C44" s="46" t="s">
        <v>168</v>
      </c>
      <c r="D44" s="155" t="s">
        <v>118</v>
      </c>
      <c r="E44" s="174">
        <f>' Annexe 1_AE - BPU'!F42</f>
        <v>0</v>
      </c>
      <c r="F44" s="164">
        <f>' Annexe 1_AE - BPU'!G42</f>
        <v>0</v>
      </c>
      <c r="G44" s="30">
        <f>' Annexe 1_AE - BPU'!H42</f>
        <v>0</v>
      </c>
      <c r="H44" s="140"/>
      <c r="I44" s="15"/>
      <c r="J44" s="15"/>
      <c r="K44" s="15"/>
      <c r="L44" s="15"/>
      <c r="M44" s="15"/>
      <c r="N44" s="15"/>
      <c r="O44" s="15"/>
      <c r="P44" s="15"/>
      <c r="Q44" s="15"/>
      <c r="R44" s="26"/>
      <c r="S44" s="150">
        <f t="shared" si="3"/>
        <v>0</v>
      </c>
    </row>
    <row r="45" spans="1:19">
      <c r="A45" s="203"/>
      <c r="B45" s="11" t="s">
        <v>125</v>
      </c>
      <c r="C45" s="46" t="s">
        <v>198</v>
      </c>
      <c r="D45" s="155" t="s">
        <v>118</v>
      </c>
      <c r="E45" s="174">
        <f>' Annexe 1_AE - BPU'!F43</f>
        <v>0</v>
      </c>
      <c r="F45" s="164">
        <f>' Annexe 1_AE - BPU'!G43</f>
        <v>0</v>
      </c>
      <c r="G45" s="30">
        <f>' Annexe 1_AE - BPU'!H43</f>
        <v>0</v>
      </c>
      <c r="H45" s="140"/>
      <c r="I45" s="15"/>
      <c r="J45" s="15"/>
      <c r="K45" s="15"/>
      <c r="L45" s="15"/>
      <c r="M45" s="15"/>
      <c r="N45" s="15"/>
      <c r="O45" s="15"/>
      <c r="P45" s="15"/>
      <c r="Q45" s="15"/>
      <c r="R45" s="26"/>
      <c r="S45" s="150">
        <f t="shared" si="3"/>
        <v>0</v>
      </c>
    </row>
    <row r="46" spans="1:19" ht="26">
      <c r="A46" s="203"/>
      <c r="B46" s="11" t="s">
        <v>126</v>
      </c>
      <c r="C46" s="46" t="s">
        <v>199</v>
      </c>
      <c r="D46" s="155" t="s">
        <v>118</v>
      </c>
      <c r="E46" s="174">
        <f>' Annexe 1_AE - BPU'!F44</f>
        <v>0</v>
      </c>
      <c r="F46" s="164">
        <f>' Annexe 1_AE - BPU'!G44</f>
        <v>0</v>
      </c>
      <c r="G46" s="30">
        <f>' Annexe 1_AE - BPU'!H44</f>
        <v>0</v>
      </c>
      <c r="H46" s="140"/>
      <c r="I46" s="15"/>
      <c r="J46" s="15"/>
      <c r="K46" s="15"/>
      <c r="L46" s="15"/>
      <c r="M46" s="15"/>
      <c r="N46" s="15"/>
      <c r="O46" s="15"/>
      <c r="P46" s="15"/>
      <c r="Q46" s="15"/>
      <c r="R46" s="26"/>
      <c r="S46" s="150">
        <f t="shared" si="3"/>
        <v>0</v>
      </c>
    </row>
    <row r="47" spans="1:19" ht="13.5" thickBot="1">
      <c r="A47" s="204"/>
      <c r="B47" s="12" t="s">
        <v>127</v>
      </c>
      <c r="C47" s="48" t="s">
        <v>200</v>
      </c>
      <c r="D47" s="158" t="s">
        <v>118</v>
      </c>
      <c r="E47" s="178">
        <f>' Annexe 1_AE - BPU'!F45</f>
        <v>0</v>
      </c>
      <c r="F47" s="168">
        <f>' Annexe 1_AE - BPU'!G45</f>
        <v>0</v>
      </c>
      <c r="G47" s="41">
        <f>' Annexe 1_AE - BPU'!H45</f>
        <v>0</v>
      </c>
      <c r="H47" s="141"/>
      <c r="I47" s="17"/>
      <c r="J47" s="17"/>
      <c r="K47" s="17"/>
      <c r="L47" s="17"/>
      <c r="M47" s="17"/>
      <c r="N47" s="17"/>
      <c r="O47" s="17"/>
      <c r="P47" s="17"/>
      <c r="Q47" s="17"/>
      <c r="R47" s="25"/>
      <c r="S47" s="151">
        <f t="shared" si="3"/>
        <v>0</v>
      </c>
    </row>
    <row r="48" spans="1:19" ht="13.75" customHeight="1">
      <c r="A48" s="208" t="s">
        <v>222</v>
      </c>
      <c r="B48" s="5" t="s">
        <v>6</v>
      </c>
      <c r="C48" s="47" t="s">
        <v>169</v>
      </c>
      <c r="D48" s="154" t="s">
        <v>118</v>
      </c>
      <c r="E48" s="177">
        <f>' Annexe 1_AE - BPU'!F46</f>
        <v>0</v>
      </c>
      <c r="F48" s="167">
        <f>' Annexe 1_AE - BPU'!G46</f>
        <v>0</v>
      </c>
      <c r="G48" s="29">
        <f>' Annexe 1_AE - BPU'!H46</f>
        <v>0</v>
      </c>
      <c r="H48" s="139"/>
      <c r="I48" s="16"/>
      <c r="J48" s="16"/>
      <c r="K48" s="16"/>
      <c r="L48" s="16"/>
      <c r="M48" s="16"/>
      <c r="N48" s="16"/>
      <c r="O48" s="16"/>
      <c r="P48" s="16"/>
      <c r="Q48" s="16"/>
      <c r="R48" s="24"/>
      <c r="S48" s="149">
        <f t="shared" si="3"/>
        <v>0</v>
      </c>
    </row>
    <row r="49" spans="1:19">
      <c r="A49" s="203"/>
      <c r="B49" s="3" t="s">
        <v>7</v>
      </c>
      <c r="C49" s="46" t="s">
        <v>170</v>
      </c>
      <c r="D49" s="155" t="s">
        <v>118</v>
      </c>
      <c r="E49" s="174">
        <f>' Annexe 1_AE - BPU'!F47</f>
        <v>0</v>
      </c>
      <c r="F49" s="164">
        <f>' Annexe 1_AE - BPU'!G47</f>
        <v>0</v>
      </c>
      <c r="G49" s="30">
        <f>' Annexe 1_AE - BPU'!H47</f>
        <v>0</v>
      </c>
      <c r="H49" s="140"/>
      <c r="I49" s="15"/>
      <c r="J49" s="15"/>
      <c r="K49" s="15"/>
      <c r="L49" s="15"/>
      <c r="M49" s="15"/>
      <c r="N49" s="15"/>
      <c r="O49" s="15"/>
      <c r="P49" s="15"/>
      <c r="Q49" s="15"/>
      <c r="R49" s="26"/>
      <c r="S49" s="150">
        <f t="shared" si="3"/>
        <v>0</v>
      </c>
    </row>
    <row r="50" spans="1:19">
      <c r="A50" s="203"/>
      <c r="B50" s="6" t="s">
        <v>15</v>
      </c>
      <c r="C50" s="46" t="s">
        <v>171</v>
      </c>
      <c r="D50" s="155" t="s">
        <v>118</v>
      </c>
      <c r="E50" s="174">
        <f>' Annexe 1_AE - BPU'!F48</f>
        <v>0</v>
      </c>
      <c r="F50" s="164">
        <f>' Annexe 1_AE - BPU'!G48</f>
        <v>0</v>
      </c>
      <c r="G50" s="30">
        <f>' Annexe 1_AE - BPU'!H48</f>
        <v>0</v>
      </c>
      <c r="H50" s="140"/>
      <c r="I50" s="15"/>
      <c r="J50" s="15"/>
      <c r="K50" s="15"/>
      <c r="L50" s="15"/>
      <c r="M50" s="15"/>
      <c r="N50" s="15"/>
      <c r="O50" s="15"/>
      <c r="P50" s="15"/>
      <c r="Q50" s="15"/>
      <c r="R50" s="26"/>
      <c r="S50" s="150">
        <f t="shared" si="3"/>
        <v>0</v>
      </c>
    </row>
    <row r="51" spans="1:19">
      <c r="A51" s="203"/>
      <c r="B51" s="6" t="s">
        <v>29</v>
      </c>
      <c r="C51" s="46" t="s">
        <v>172</v>
      </c>
      <c r="D51" s="155" t="s">
        <v>118</v>
      </c>
      <c r="E51" s="174">
        <f>' Annexe 1_AE - BPU'!F49</f>
        <v>0</v>
      </c>
      <c r="F51" s="164">
        <f>' Annexe 1_AE - BPU'!G49</f>
        <v>0</v>
      </c>
      <c r="G51" s="30">
        <f>' Annexe 1_AE - BPU'!H49</f>
        <v>0</v>
      </c>
      <c r="H51" s="140"/>
      <c r="I51" s="15"/>
      <c r="J51" s="15"/>
      <c r="K51" s="15"/>
      <c r="L51" s="15"/>
      <c r="M51" s="15"/>
      <c r="N51" s="15"/>
      <c r="O51" s="15"/>
      <c r="P51" s="15"/>
      <c r="Q51" s="15"/>
      <c r="R51" s="26"/>
      <c r="S51" s="150">
        <f t="shared" si="3"/>
        <v>0</v>
      </c>
    </row>
    <row r="52" spans="1:19">
      <c r="A52" s="203"/>
      <c r="B52" s="6" t="s">
        <v>30</v>
      </c>
      <c r="C52" s="46" t="s">
        <v>173</v>
      </c>
      <c r="D52" s="155" t="s">
        <v>118</v>
      </c>
      <c r="E52" s="174">
        <f>' Annexe 1_AE - BPU'!F50</f>
        <v>0</v>
      </c>
      <c r="F52" s="164">
        <f>' Annexe 1_AE - BPU'!G50</f>
        <v>0</v>
      </c>
      <c r="G52" s="30">
        <f>' Annexe 1_AE - BPU'!H50</f>
        <v>0</v>
      </c>
      <c r="H52" s="140"/>
      <c r="I52" s="15"/>
      <c r="J52" s="15"/>
      <c r="K52" s="15"/>
      <c r="L52" s="15"/>
      <c r="M52" s="15"/>
      <c r="N52" s="15"/>
      <c r="O52" s="15"/>
      <c r="P52" s="15"/>
      <c r="Q52" s="15"/>
      <c r="R52" s="26"/>
      <c r="S52" s="150">
        <f t="shared" si="3"/>
        <v>0</v>
      </c>
    </row>
    <row r="53" spans="1:19">
      <c r="A53" s="203"/>
      <c r="B53" s="11" t="s">
        <v>128</v>
      </c>
      <c r="C53" s="46" t="s">
        <v>201</v>
      </c>
      <c r="D53" s="155" t="s">
        <v>118</v>
      </c>
      <c r="E53" s="174">
        <f>' Annexe 1_AE - BPU'!F51</f>
        <v>0</v>
      </c>
      <c r="F53" s="164">
        <f>' Annexe 1_AE - BPU'!G51</f>
        <v>0</v>
      </c>
      <c r="G53" s="30">
        <f>' Annexe 1_AE - BPU'!H51</f>
        <v>0</v>
      </c>
      <c r="H53" s="140"/>
      <c r="I53" s="15"/>
      <c r="J53" s="15"/>
      <c r="K53" s="15"/>
      <c r="L53" s="15"/>
      <c r="M53" s="15"/>
      <c r="N53" s="15"/>
      <c r="O53" s="15"/>
      <c r="P53" s="15"/>
      <c r="Q53" s="15"/>
      <c r="R53" s="26"/>
      <c r="S53" s="150">
        <f t="shared" si="3"/>
        <v>0</v>
      </c>
    </row>
    <row r="54" spans="1:19">
      <c r="A54" s="203"/>
      <c r="B54" s="11" t="s">
        <v>129</v>
      </c>
      <c r="C54" s="46" t="s">
        <v>202</v>
      </c>
      <c r="D54" s="155" t="s">
        <v>118</v>
      </c>
      <c r="E54" s="174">
        <f>' Annexe 1_AE - BPU'!F52</f>
        <v>0</v>
      </c>
      <c r="F54" s="164">
        <f>' Annexe 1_AE - BPU'!G52</f>
        <v>0</v>
      </c>
      <c r="G54" s="30">
        <f>' Annexe 1_AE - BPU'!H52</f>
        <v>0</v>
      </c>
      <c r="H54" s="140"/>
      <c r="I54" s="15"/>
      <c r="J54" s="15"/>
      <c r="K54" s="15"/>
      <c r="L54" s="15"/>
      <c r="M54" s="15"/>
      <c r="N54" s="15"/>
      <c r="O54" s="15"/>
      <c r="P54" s="15"/>
      <c r="Q54" s="15"/>
      <c r="R54" s="26"/>
      <c r="S54" s="150">
        <f t="shared" si="3"/>
        <v>0</v>
      </c>
    </row>
    <row r="55" spans="1:19" ht="13.5" thickBot="1">
      <c r="A55" s="209"/>
      <c r="B55" s="12" t="s">
        <v>130</v>
      </c>
      <c r="C55" s="48" t="s">
        <v>203</v>
      </c>
      <c r="D55" s="158" t="s">
        <v>118</v>
      </c>
      <c r="E55" s="178">
        <f>' Annexe 1_AE - BPU'!F53</f>
        <v>0</v>
      </c>
      <c r="F55" s="168">
        <f>' Annexe 1_AE - BPU'!G53</f>
        <v>0</v>
      </c>
      <c r="G55" s="41">
        <f>' Annexe 1_AE - BPU'!H53</f>
        <v>0</v>
      </c>
      <c r="H55" s="141"/>
      <c r="I55" s="17"/>
      <c r="J55" s="17"/>
      <c r="K55" s="17"/>
      <c r="L55" s="17"/>
      <c r="M55" s="17"/>
      <c r="N55" s="17"/>
      <c r="O55" s="17"/>
      <c r="P55" s="17"/>
      <c r="Q55" s="17"/>
      <c r="R55" s="25"/>
      <c r="S55" s="151">
        <f t="shared" si="3"/>
        <v>0</v>
      </c>
    </row>
    <row r="56" spans="1:19" ht="13.75" customHeight="1">
      <c r="A56" s="202" t="s">
        <v>223</v>
      </c>
      <c r="B56" s="5" t="s">
        <v>6</v>
      </c>
      <c r="C56" s="47" t="s">
        <v>174</v>
      </c>
      <c r="D56" s="154" t="s">
        <v>118</v>
      </c>
      <c r="E56" s="177">
        <f>' Annexe 1_AE - BPU'!F54</f>
        <v>0</v>
      </c>
      <c r="F56" s="167">
        <f>' Annexe 1_AE - BPU'!G54</f>
        <v>0</v>
      </c>
      <c r="G56" s="29">
        <f>' Annexe 1_AE - BPU'!H54</f>
        <v>0</v>
      </c>
      <c r="H56" s="139"/>
      <c r="I56" s="16"/>
      <c r="J56" s="16"/>
      <c r="K56" s="16"/>
      <c r="L56" s="16"/>
      <c r="M56" s="16"/>
      <c r="N56" s="16"/>
      <c r="O56" s="16"/>
      <c r="P56" s="16"/>
      <c r="Q56" s="16"/>
      <c r="R56" s="24"/>
      <c r="S56" s="149">
        <f t="shared" si="3"/>
        <v>0</v>
      </c>
    </row>
    <row r="57" spans="1:19">
      <c r="A57" s="203"/>
      <c r="B57" s="3" t="s">
        <v>7</v>
      </c>
      <c r="C57" s="46" t="s">
        <v>175</v>
      </c>
      <c r="D57" s="155" t="s">
        <v>118</v>
      </c>
      <c r="E57" s="174">
        <f>' Annexe 1_AE - BPU'!F55</f>
        <v>0</v>
      </c>
      <c r="F57" s="164">
        <f>' Annexe 1_AE - BPU'!G55</f>
        <v>0</v>
      </c>
      <c r="G57" s="30">
        <f>' Annexe 1_AE - BPU'!H55</f>
        <v>0</v>
      </c>
      <c r="H57" s="140"/>
      <c r="I57" s="15"/>
      <c r="J57" s="15"/>
      <c r="K57" s="15"/>
      <c r="L57" s="15"/>
      <c r="M57" s="15"/>
      <c r="N57" s="15"/>
      <c r="O57" s="15"/>
      <c r="P57" s="15"/>
      <c r="Q57" s="15"/>
      <c r="R57" s="26"/>
      <c r="S57" s="150">
        <f t="shared" si="3"/>
        <v>0</v>
      </c>
    </row>
    <row r="58" spans="1:19">
      <c r="A58" s="203"/>
      <c r="B58" s="6" t="s">
        <v>15</v>
      </c>
      <c r="C58" s="46" t="s">
        <v>176</v>
      </c>
      <c r="D58" s="155" t="s">
        <v>118</v>
      </c>
      <c r="E58" s="174">
        <f>' Annexe 1_AE - BPU'!F56</f>
        <v>0</v>
      </c>
      <c r="F58" s="164">
        <f>' Annexe 1_AE - BPU'!G56</f>
        <v>0</v>
      </c>
      <c r="G58" s="30">
        <f>' Annexe 1_AE - BPU'!H56</f>
        <v>0</v>
      </c>
      <c r="H58" s="140"/>
      <c r="I58" s="15"/>
      <c r="J58" s="15"/>
      <c r="K58" s="15"/>
      <c r="L58" s="15"/>
      <c r="M58" s="15"/>
      <c r="N58" s="15"/>
      <c r="O58" s="15"/>
      <c r="P58" s="15"/>
      <c r="Q58" s="15"/>
      <c r="R58" s="26"/>
      <c r="S58" s="150">
        <f t="shared" si="3"/>
        <v>0</v>
      </c>
    </row>
    <row r="59" spans="1:19">
      <c r="A59" s="203"/>
      <c r="B59" s="6" t="s">
        <v>29</v>
      </c>
      <c r="C59" s="46" t="s">
        <v>177</v>
      </c>
      <c r="D59" s="155" t="s">
        <v>118</v>
      </c>
      <c r="E59" s="174">
        <f>' Annexe 1_AE - BPU'!F57</f>
        <v>0</v>
      </c>
      <c r="F59" s="164">
        <f>' Annexe 1_AE - BPU'!G57</f>
        <v>0</v>
      </c>
      <c r="G59" s="30">
        <f>' Annexe 1_AE - BPU'!H57</f>
        <v>0</v>
      </c>
      <c r="H59" s="140"/>
      <c r="I59" s="15"/>
      <c r="J59" s="15"/>
      <c r="K59" s="15"/>
      <c r="L59" s="15"/>
      <c r="M59" s="15"/>
      <c r="N59" s="15"/>
      <c r="O59" s="15"/>
      <c r="P59" s="15"/>
      <c r="Q59" s="15"/>
      <c r="R59" s="26"/>
      <c r="S59" s="150">
        <f t="shared" si="3"/>
        <v>0</v>
      </c>
    </row>
    <row r="60" spans="1:19">
      <c r="A60" s="203"/>
      <c r="B60" s="6" t="s">
        <v>30</v>
      </c>
      <c r="C60" s="46" t="s">
        <v>178</v>
      </c>
      <c r="D60" s="155" t="s">
        <v>118</v>
      </c>
      <c r="E60" s="174">
        <f>' Annexe 1_AE - BPU'!F58</f>
        <v>0</v>
      </c>
      <c r="F60" s="164">
        <f>' Annexe 1_AE - BPU'!G58</f>
        <v>0</v>
      </c>
      <c r="G60" s="30">
        <f>' Annexe 1_AE - BPU'!H58</f>
        <v>0</v>
      </c>
      <c r="H60" s="140"/>
      <c r="I60" s="15"/>
      <c r="J60" s="15"/>
      <c r="K60" s="15"/>
      <c r="L60" s="15"/>
      <c r="M60" s="15"/>
      <c r="N60" s="15"/>
      <c r="O60" s="15"/>
      <c r="P60" s="15"/>
      <c r="Q60" s="15"/>
      <c r="R60" s="26"/>
      <c r="S60" s="150">
        <f t="shared" si="3"/>
        <v>0</v>
      </c>
    </row>
    <row r="61" spans="1:19">
      <c r="A61" s="203"/>
      <c r="B61" s="11" t="s">
        <v>131</v>
      </c>
      <c r="C61" s="46" t="s">
        <v>204</v>
      </c>
      <c r="D61" s="155" t="s">
        <v>118</v>
      </c>
      <c r="E61" s="174">
        <f>' Annexe 1_AE - BPU'!F59</f>
        <v>0</v>
      </c>
      <c r="F61" s="164">
        <f>' Annexe 1_AE - BPU'!G59</f>
        <v>0</v>
      </c>
      <c r="G61" s="30">
        <f>' Annexe 1_AE - BPU'!H59</f>
        <v>0</v>
      </c>
      <c r="H61" s="140"/>
      <c r="I61" s="15"/>
      <c r="J61" s="15"/>
      <c r="K61" s="15"/>
      <c r="L61" s="15"/>
      <c r="M61" s="15"/>
      <c r="N61" s="15"/>
      <c r="O61" s="15"/>
      <c r="P61" s="15"/>
      <c r="Q61" s="15"/>
      <c r="R61" s="26"/>
      <c r="S61" s="150">
        <f t="shared" si="3"/>
        <v>0</v>
      </c>
    </row>
    <row r="62" spans="1:19">
      <c r="A62" s="203"/>
      <c r="B62" s="11" t="s">
        <v>132</v>
      </c>
      <c r="C62" s="46" t="s">
        <v>205</v>
      </c>
      <c r="D62" s="155" t="s">
        <v>118</v>
      </c>
      <c r="E62" s="174">
        <f>' Annexe 1_AE - BPU'!F60</f>
        <v>0</v>
      </c>
      <c r="F62" s="164">
        <f>' Annexe 1_AE - BPU'!G60</f>
        <v>0</v>
      </c>
      <c r="G62" s="30">
        <f>' Annexe 1_AE - BPU'!H60</f>
        <v>0</v>
      </c>
      <c r="H62" s="140"/>
      <c r="I62" s="15"/>
      <c r="J62" s="15"/>
      <c r="K62" s="15"/>
      <c r="L62" s="15"/>
      <c r="M62" s="15"/>
      <c r="N62" s="15"/>
      <c r="O62" s="15"/>
      <c r="P62" s="15"/>
      <c r="Q62" s="15"/>
      <c r="R62" s="26"/>
      <c r="S62" s="150">
        <f t="shared" si="3"/>
        <v>0</v>
      </c>
    </row>
    <row r="63" spans="1:19" ht="13.5" thickBot="1">
      <c r="A63" s="204"/>
      <c r="B63" s="12" t="s">
        <v>133</v>
      </c>
      <c r="C63" s="48" t="s">
        <v>206</v>
      </c>
      <c r="D63" s="158" t="s">
        <v>118</v>
      </c>
      <c r="E63" s="178">
        <f>' Annexe 1_AE - BPU'!F61</f>
        <v>0</v>
      </c>
      <c r="F63" s="168">
        <f>' Annexe 1_AE - BPU'!G61</f>
        <v>0</v>
      </c>
      <c r="G63" s="41">
        <f>' Annexe 1_AE - BPU'!H61</f>
        <v>0</v>
      </c>
      <c r="H63" s="141"/>
      <c r="I63" s="17"/>
      <c r="J63" s="17"/>
      <c r="K63" s="17"/>
      <c r="L63" s="17"/>
      <c r="M63" s="17"/>
      <c r="N63" s="17"/>
      <c r="O63" s="17"/>
      <c r="P63" s="17"/>
      <c r="Q63" s="17"/>
      <c r="R63" s="25"/>
      <c r="S63" s="151">
        <f t="shared" si="3"/>
        <v>0</v>
      </c>
    </row>
    <row r="64" spans="1:19">
      <c r="A64" s="223" t="s">
        <v>224</v>
      </c>
      <c r="B64" s="5" t="s">
        <v>8</v>
      </c>
      <c r="C64" s="21" t="s">
        <v>134</v>
      </c>
      <c r="D64" s="159" t="s">
        <v>34</v>
      </c>
      <c r="E64" s="177">
        <f>' Annexe 1_AE - BPU'!F62</f>
        <v>0</v>
      </c>
      <c r="F64" s="167">
        <f>' Annexe 1_AE - BPU'!G62</f>
        <v>0</v>
      </c>
      <c r="G64" s="29">
        <f>' Annexe 1_AE - BPU'!H62</f>
        <v>0</v>
      </c>
      <c r="H64" s="139"/>
      <c r="I64" s="16"/>
      <c r="J64" s="16"/>
      <c r="K64" s="16"/>
      <c r="L64" s="16"/>
      <c r="M64" s="16"/>
      <c r="N64" s="16"/>
      <c r="O64" s="16"/>
      <c r="P64" s="16"/>
      <c r="Q64" s="16"/>
      <c r="R64" s="24"/>
      <c r="S64" s="149">
        <f t="shared" si="3"/>
        <v>0</v>
      </c>
    </row>
    <row r="65" spans="1:19">
      <c r="A65" s="224"/>
      <c r="B65" s="3" t="s">
        <v>9</v>
      </c>
      <c r="C65" s="20" t="s">
        <v>135</v>
      </c>
      <c r="D65" s="160" t="s">
        <v>136</v>
      </c>
      <c r="E65" s="174">
        <f>' Annexe 1_AE - BPU'!F63</f>
        <v>0</v>
      </c>
      <c r="F65" s="164">
        <f>' Annexe 1_AE - BPU'!G63</f>
        <v>0</v>
      </c>
      <c r="G65" s="30">
        <f>' Annexe 1_AE - BPU'!H63</f>
        <v>0</v>
      </c>
      <c r="H65" s="140"/>
      <c r="I65" s="15"/>
      <c r="J65" s="15"/>
      <c r="K65" s="15"/>
      <c r="L65" s="15"/>
      <c r="M65" s="15"/>
      <c r="N65" s="15"/>
      <c r="O65" s="15"/>
      <c r="P65" s="15"/>
      <c r="Q65" s="15"/>
      <c r="R65" s="26"/>
      <c r="S65" s="150">
        <f t="shared" si="3"/>
        <v>0</v>
      </c>
    </row>
    <row r="66" spans="1:19">
      <c r="A66" s="224"/>
      <c r="B66" s="3" t="s">
        <v>10</v>
      </c>
      <c r="C66" s="20" t="s">
        <v>137</v>
      </c>
      <c r="D66" s="160" t="s">
        <v>34</v>
      </c>
      <c r="E66" s="174">
        <f>' Annexe 1_AE - BPU'!F64</f>
        <v>0</v>
      </c>
      <c r="F66" s="164">
        <f>' Annexe 1_AE - BPU'!G64</f>
        <v>0</v>
      </c>
      <c r="G66" s="30">
        <f>' Annexe 1_AE - BPU'!H64</f>
        <v>0</v>
      </c>
      <c r="H66" s="140"/>
      <c r="I66" s="15"/>
      <c r="J66" s="15"/>
      <c r="K66" s="15"/>
      <c r="L66" s="15"/>
      <c r="M66" s="15"/>
      <c r="N66" s="15"/>
      <c r="O66" s="15"/>
      <c r="P66" s="15"/>
      <c r="Q66" s="15"/>
      <c r="R66" s="26"/>
      <c r="S66" s="150">
        <f t="shared" si="3"/>
        <v>0</v>
      </c>
    </row>
    <row r="67" spans="1:19" ht="13.5" thickBot="1">
      <c r="A67" s="224"/>
      <c r="B67" s="6" t="s">
        <v>11</v>
      </c>
      <c r="C67" s="42" t="s">
        <v>138</v>
      </c>
      <c r="D67" s="161" t="s">
        <v>136</v>
      </c>
      <c r="E67" s="175">
        <f>' Annexe 1_AE - BPU'!F65</f>
        <v>0</v>
      </c>
      <c r="F67" s="165">
        <f>' Annexe 1_AE - BPU'!G65</f>
        <v>0</v>
      </c>
      <c r="G67" s="50">
        <f>' Annexe 1_AE - BPU'!H65</f>
        <v>0</v>
      </c>
      <c r="H67" s="143"/>
      <c r="I67" s="51"/>
      <c r="J67" s="51"/>
      <c r="K67" s="51"/>
      <c r="L67" s="51"/>
      <c r="M67" s="51"/>
      <c r="N67" s="51"/>
      <c r="O67" s="51"/>
      <c r="P67" s="51"/>
      <c r="Q67" s="51"/>
      <c r="R67" s="52"/>
      <c r="S67" s="152">
        <f t="shared" si="3"/>
        <v>0</v>
      </c>
    </row>
    <row r="68" spans="1:19">
      <c r="A68" s="235" t="s">
        <v>212</v>
      </c>
      <c r="B68" s="5" t="s">
        <v>183</v>
      </c>
      <c r="C68" s="21" t="s">
        <v>184</v>
      </c>
      <c r="D68" s="159" t="s">
        <v>34</v>
      </c>
      <c r="E68" s="177">
        <f>' Annexe 1_AE - BPU'!F66</f>
        <v>0</v>
      </c>
      <c r="F68" s="167">
        <f>' Annexe 1_AE - BPU'!G66</f>
        <v>0</v>
      </c>
      <c r="G68" s="29">
        <f>' Annexe 1_AE - BPU'!H66</f>
        <v>0</v>
      </c>
      <c r="H68" s="139"/>
      <c r="I68" s="16"/>
      <c r="J68" s="16"/>
      <c r="K68" s="16"/>
      <c r="L68" s="16"/>
      <c r="M68" s="16"/>
      <c r="N68" s="16"/>
      <c r="O68" s="16"/>
      <c r="P68" s="16"/>
      <c r="Q68" s="16"/>
      <c r="R68" s="24"/>
      <c r="S68" s="149">
        <f t="shared" si="3"/>
        <v>0</v>
      </c>
    </row>
    <row r="69" spans="1:19">
      <c r="A69" s="236"/>
      <c r="B69" s="3" t="s">
        <v>185</v>
      </c>
      <c r="C69" s="20" t="s">
        <v>186</v>
      </c>
      <c r="D69" s="160" t="s">
        <v>37</v>
      </c>
      <c r="E69" s="174">
        <f>' Annexe 1_AE - BPU'!F67</f>
        <v>0</v>
      </c>
      <c r="F69" s="164">
        <f>' Annexe 1_AE - BPU'!G67</f>
        <v>0</v>
      </c>
      <c r="G69" s="30">
        <f>' Annexe 1_AE - BPU'!H67</f>
        <v>0</v>
      </c>
      <c r="H69" s="140"/>
      <c r="I69" s="15"/>
      <c r="J69" s="15"/>
      <c r="K69" s="15"/>
      <c r="L69" s="15"/>
      <c r="M69" s="15"/>
      <c r="N69" s="15"/>
      <c r="O69" s="15"/>
      <c r="P69" s="15"/>
      <c r="Q69" s="15"/>
      <c r="R69" s="26"/>
      <c r="S69" s="150">
        <f t="shared" si="3"/>
        <v>0</v>
      </c>
    </row>
    <row r="70" spans="1:19" ht="13.5" thickBot="1">
      <c r="A70" s="237"/>
      <c r="B70" s="6" t="s">
        <v>187</v>
      </c>
      <c r="C70" s="42" t="s">
        <v>188</v>
      </c>
      <c r="D70" s="161" t="s">
        <v>38</v>
      </c>
      <c r="E70" s="174">
        <f>' Annexe 1_AE - BPU'!F68</f>
        <v>0</v>
      </c>
      <c r="F70" s="164">
        <f>' Annexe 1_AE - BPU'!G68</f>
        <v>0</v>
      </c>
      <c r="G70" s="30">
        <f>' Annexe 1_AE - BPU'!H68</f>
        <v>0</v>
      </c>
      <c r="H70" s="143"/>
      <c r="I70" s="51"/>
      <c r="J70" s="51"/>
      <c r="K70" s="51"/>
      <c r="L70" s="51"/>
      <c r="M70" s="51"/>
      <c r="N70" s="51"/>
      <c r="O70" s="51"/>
      <c r="P70" s="51"/>
      <c r="Q70" s="51"/>
      <c r="R70" s="52"/>
      <c r="S70" s="152">
        <f t="shared" si="3"/>
        <v>0</v>
      </c>
    </row>
    <row r="71" spans="1:19">
      <c r="A71" s="235" t="s">
        <v>142</v>
      </c>
      <c r="B71" s="5" t="s">
        <v>143</v>
      </c>
      <c r="C71" s="21" t="s">
        <v>144</v>
      </c>
      <c r="D71" s="159" t="s">
        <v>34</v>
      </c>
      <c r="E71" s="177">
        <f>' Annexe 1_AE - BPU'!F69</f>
        <v>0</v>
      </c>
      <c r="F71" s="167">
        <f>' Annexe 1_AE - BPU'!G69</f>
        <v>0</v>
      </c>
      <c r="G71" s="29">
        <f>' Annexe 1_AE - BPU'!H69</f>
        <v>0</v>
      </c>
      <c r="H71" s="139"/>
      <c r="I71" s="16"/>
      <c r="J71" s="16"/>
      <c r="K71" s="16"/>
      <c r="L71" s="16"/>
      <c r="M71" s="16"/>
      <c r="N71" s="16"/>
      <c r="O71" s="16"/>
      <c r="P71" s="16"/>
      <c r="Q71" s="16"/>
      <c r="R71" s="24"/>
      <c r="S71" s="149">
        <f t="shared" si="3"/>
        <v>0</v>
      </c>
    </row>
    <row r="72" spans="1:19">
      <c r="A72" s="236"/>
      <c r="B72" s="3" t="s">
        <v>145</v>
      </c>
      <c r="C72" s="20" t="s">
        <v>146</v>
      </c>
      <c r="D72" s="160" t="s">
        <v>37</v>
      </c>
      <c r="E72" s="174">
        <f>' Annexe 1_AE - BPU'!F70</f>
        <v>0</v>
      </c>
      <c r="F72" s="164">
        <f>' Annexe 1_AE - BPU'!G70</f>
        <v>0</v>
      </c>
      <c r="G72" s="30">
        <f>' Annexe 1_AE - BPU'!H70</f>
        <v>0</v>
      </c>
      <c r="H72" s="140"/>
      <c r="I72" s="15"/>
      <c r="J72" s="15"/>
      <c r="K72" s="15"/>
      <c r="L72" s="15"/>
      <c r="M72" s="15"/>
      <c r="N72" s="15"/>
      <c r="O72" s="15"/>
      <c r="P72" s="15"/>
      <c r="Q72" s="15"/>
      <c r="R72" s="26"/>
      <c r="S72" s="150">
        <f t="shared" si="3"/>
        <v>0</v>
      </c>
    </row>
    <row r="73" spans="1:19" ht="13.5" thickBot="1">
      <c r="A73" s="237"/>
      <c r="B73" s="6" t="s">
        <v>147</v>
      </c>
      <c r="C73" s="42" t="s">
        <v>148</v>
      </c>
      <c r="D73" s="161" t="s">
        <v>38</v>
      </c>
      <c r="E73" s="175">
        <f>' Annexe 1_AE - BPU'!F71</f>
        <v>0</v>
      </c>
      <c r="F73" s="189">
        <f>' Annexe 1_AE - BPU'!G71</f>
        <v>0</v>
      </c>
      <c r="G73" s="190">
        <f>' Annexe 1_AE - BPU'!H71</f>
        <v>0</v>
      </c>
      <c r="H73" s="143"/>
      <c r="I73" s="51"/>
      <c r="J73" s="51"/>
      <c r="K73" s="51"/>
      <c r="L73" s="51"/>
      <c r="M73" s="51"/>
      <c r="N73" s="51"/>
      <c r="O73" s="51"/>
      <c r="P73" s="51"/>
      <c r="Q73" s="51"/>
      <c r="R73" s="52"/>
      <c r="S73" s="152">
        <f t="shared" si="3"/>
        <v>0</v>
      </c>
    </row>
    <row r="74" spans="1:19" ht="39.5" thickBot="1">
      <c r="A74" s="221" t="s">
        <v>19</v>
      </c>
      <c r="B74" s="222"/>
      <c r="C74" s="157" t="s">
        <v>0</v>
      </c>
      <c r="D74" s="191" t="s">
        <v>98</v>
      </c>
      <c r="E74" s="176" t="s">
        <v>99</v>
      </c>
      <c r="F74" s="187" t="s">
        <v>1</v>
      </c>
      <c r="G74" s="188" t="s">
        <v>2</v>
      </c>
      <c r="H74" s="192" t="s">
        <v>140</v>
      </c>
      <c r="I74" s="193" t="s">
        <v>140</v>
      </c>
      <c r="J74" s="193" t="s">
        <v>140</v>
      </c>
      <c r="K74" s="193" t="s">
        <v>140</v>
      </c>
      <c r="L74" s="193" t="s">
        <v>140</v>
      </c>
      <c r="M74" s="193" t="s">
        <v>140</v>
      </c>
      <c r="N74" s="193" t="s">
        <v>140</v>
      </c>
      <c r="O74" s="193" t="s">
        <v>140</v>
      </c>
      <c r="P74" s="193" t="s">
        <v>140</v>
      </c>
      <c r="Q74" s="193" t="s">
        <v>140</v>
      </c>
      <c r="R74" s="194" t="s">
        <v>140</v>
      </c>
      <c r="S74" s="176" t="s">
        <v>141</v>
      </c>
    </row>
    <row r="75" spans="1:19">
      <c r="A75" s="229" t="s">
        <v>31</v>
      </c>
      <c r="B75" s="44" t="s">
        <v>32</v>
      </c>
      <c r="C75" s="21" t="s">
        <v>33</v>
      </c>
      <c r="D75" s="159" t="s">
        <v>34</v>
      </c>
      <c r="E75" s="179"/>
      <c r="F75" s="169"/>
      <c r="G75" s="29"/>
      <c r="H75" s="139"/>
      <c r="I75" s="16"/>
      <c r="J75" s="16"/>
      <c r="K75" s="16"/>
      <c r="L75" s="16"/>
      <c r="M75" s="16"/>
      <c r="N75" s="16"/>
      <c r="O75" s="16"/>
      <c r="P75" s="16"/>
      <c r="Q75" s="16"/>
      <c r="R75" s="24"/>
      <c r="S75" s="149">
        <f t="shared" ref="S75:S94" si="4">SUM(H75:R75)</f>
        <v>0</v>
      </c>
    </row>
    <row r="76" spans="1:19">
      <c r="A76" s="230"/>
      <c r="B76" s="43" t="s">
        <v>35</v>
      </c>
      <c r="C76" s="20" t="s">
        <v>36</v>
      </c>
      <c r="D76" s="160" t="s">
        <v>182</v>
      </c>
      <c r="E76" s="180"/>
      <c r="F76" s="170"/>
      <c r="G76" s="30"/>
      <c r="H76" s="140"/>
      <c r="I76" s="15"/>
      <c r="J76" s="15"/>
      <c r="K76" s="15"/>
      <c r="L76" s="15"/>
      <c r="M76" s="15"/>
      <c r="N76" s="15"/>
      <c r="O76" s="15"/>
      <c r="P76" s="15"/>
      <c r="Q76" s="15"/>
      <c r="R76" s="26"/>
      <c r="S76" s="150">
        <f t="shared" si="4"/>
        <v>0</v>
      </c>
    </row>
    <row r="77" spans="1:19">
      <c r="A77" s="230"/>
      <c r="B77" s="43" t="s">
        <v>39</v>
      </c>
      <c r="C77" s="20" t="s">
        <v>40</v>
      </c>
      <c r="D77" s="160" t="s">
        <v>34</v>
      </c>
      <c r="E77" s="180"/>
      <c r="F77" s="170"/>
      <c r="G77" s="30"/>
      <c r="H77" s="140"/>
      <c r="I77" s="15"/>
      <c r="J77" s="15"/>
      <c r="K77" s="15"/>
      <c r="L77" s="15"/>
      <c r="M77" s="15"/>
      <c r="N77" s="15"/>
      <c r="O77" s="15"/>
      <c r="P77" s="15"/>
      <c r="Q77" s="15"/>
      <c r="R77" s="26"/>
      <c r="S77" s="150">
        <f t="shared" si="4"/>
        <v>0</v>
      </c>
    </row>
    <row r="78" spans="1:19">
      <c r="A78" s="230"/>
      <c r="B78" s="43" t="s">
        <v>41</v>
      </c>
      <c r="C78" s="20" t="s">
        <v>42</v>
      </c>
      <c r="D78" s="160" t="s">
        <v>182</v>
      </c>
      <c r="E78" s="180"/>
      <c r="F78" s="170"/>
      <c r="G78" s="30"/>
      <c r="H78" s="140"/>
      <c r="I78" s="15"/>
      <c r="J78" s="15"/>
      <c r="K78" s="15"/>
      <c r="L78" s="15"/>
      <c r="M78" s="15"/>
      <c r="N78" s="15"/>
      <c r="O78" s="15"/>
      <c r="P78" s="15"/>
      <c r="Q78" s="15"/>
      <c r="R78" s="26"/>
      <c r="S78" s="150">
        <f t="shared" si="4"/>
        <v>0</v>
      </c>
    </row>
    <row r="79" spans="1:19">
      <c r="A79" s="230"/>
      <c r="B79" s="43" t="s">
        <v>43</v>
      </c>
      <c r="C79" s="20" t="s">
        <v>44</v>
      </c>
      <c r="D79" s="160" t="s">
        <v>34</v>
      </c>
      <c r="E79" s="180"/>
      <c r="F79" s="170"/>
      <c r="G79" s="30"/>
      <c r="H79" s="140"/>
      <c r="I79" s="15"/>
      <c r="J79" s="15"/>
      <c r="K79" s="15"/>
      <c r="L79" s="15"/>
      <c r="M79" s="15"/>
      <c r="N79" s="15"/>
      <c r="O79" s="15"/>
      <c r="P79" s="15"/>
      <c r="Q79" s="15"/>
      <c r="R79" s="26"/>
      <c r="S79" s="150">
        <f t="shared" si="4"/>
        <v>0</v>
      </c>
    </row>
    <row r="80" spans="1:19" ht="13.5" thickBot="1">
      <c r="A80" s="231"/>
      <c r="B80" s="45" t="s">
        <v>45</v>
      </c>
      <c r="C80" s="22" t="s">
        <v>46</v>
      </c>
      <c r="D80" s="162" t="s">
        <v>182</v>
      </c>
      <c r="E80" s="181"/>
      <c r="F80" s="171"/>
      <c r="G80" s="31"/>
      <c r="H80" s="141"/>
      <c r="I80" s="17"/>
      <c r="J80" s="17"/>
      <c r="K80" s="17"/>
      <c r="L80" s="17"/>
      <c r="M80" s="17"/>
      <c r="N80" s="17"/>
      <c r="O80" s="17"/>
      <c r="P80" s="17"/>
      <c r="Q80" s="17"/>
      <c r="R80" s="25"/>
      <c r="S80" s="151">
        <f t="shared" si="4"/>
        <v>0</v>
      </c>
    </row>
    <row r="81" spans="1:19">
      <c r="A81" s="229" t="s">
        <v>47</v>
      </c>
      <c r="B81" s="44" t="s">
        <v>48</v>
      </c>
      <c r="C81" s="21" t="s">
        <v>49</v>
      </c>
      <c r="D81" s="159" t="s">
        <v>34</v>
      </c>
      <c r="E81" s="179"/>
      <c r="F81" s="169"/>
      <c r="G81" s="29"/>
      <c r="H81" s="139"/>
      <c r="I81" s="16"/>
      <c r="J81" s="16"/>
      <c r="K81" s="16"/>
      <c r="L81" s="16"/>
      <c r="M81" s="16"/>
      <c r="N81" s="16"/>
      <c r="O81" s="16"/>
      <c r="P81" s="16"/>
      <c r="Q81" s="16"/>
      <c r="R81" s="24"/>
      <c r="S81" s="149">
        <f t="shared" si="4"/>
        <v>0</v>
      </c>
    </row>
    <row r="82" spans="1:19">
      <c r="A82" s="230"/>
      <c r="B82" s="43" t="s">
        <v>50</v>
      </c>
      <c r="C82" s="20" t="s">
        <v>51</v>
      </c>
      <c r="D82" s="160" t="s">
        <v>182</v>
      </c>
      <c r="E82" s="180"/>
      <c r="F82" s="170"/>
      <c r="G82" s="30"/>
      <c r="H82" s="140"/>
      <c r="I82" s="15"/>
      <c r="J82" s="15"/>
      <c r="K82" s="15"/>
      <c r="L82" s="15"/>
      <c r="M82" s="15"/>
      <c r="N82" s="15"/>
      <c r="O82" s="15"/>
      <c r="P82" s="15"/>
      <c r="Q82" s="15"/>
      <c r="R82" s="26"/>
      <c r="S82" s="150">
        <f t="shared" si="4"/>
        <v>0</v>
      </c>
    </row>
    <row r="83" spans="1:19">
      <c r="A83" s="230"/>
      <c r="B83" s="43" t="s">
        <v>52</v>
      </c>
      <c r="C83" s="20" t="s">
        <v>53</v>
      </c>
      <c r="D83" s="160" t="s">
        <v>34</v>
      </c>
      <c r="E83" s="180"/>
      <c r="F83" s="170"/>
      <c r="G83" s="30"/>
      <c r="H83" s="140"/>
      <c r="I83" s="15"/>
      <c r="J83" s="15"/>
      <c r="K83" s="15"/>
      <c r="L83" s="15"/>
      <c r="M83" s="15"/>
      <c r="N83" s="15"/>
      <c r="O83" s="15"/>
      <c r="P83" s="15"/>
      <c r="Q83" s="15"/>
      <c r="R83" s="26"/>
      <c r="S83" s="150">
        <f t="shared" si="4"/>
        <v>0</v>
      </c>
    </row>
    <row r="84" spans="1:19" ht="13.5" thickBot="1">
      <c r="A84" s="231"/>
      <c r="B84" s="45" t="s">
        <v>54</v>
      </c>
      <c r="C84" s="22" t="s">
        <v>55</v>
      </c>
      <c r="D84" s="162" t="s">
        <v>182</v>
      </c>
      <c r="E84" s="181"/>
      <c r="F84" s="171"/>
      <c r="G84" s="31"/>
      <c r="H84" s="141"/>
      <c r="I84" s="17"/>
      <c r="J84" s="17"/>
      <c r="K84" s="17"/>
      <c r="L84" s="17"/>
      <c r="M84" s="17"/>
      <c r="N84" s="17"/>
      <c r="O84" s="17"/>
      <c r="P84" s="17"/>
      <c r="Q84" s="17"/>
      <c r="R84" s="25"/>
      <c r="S84" s="151">
        <f t="shared" si="4"/>
        <v>0</v>
      </c>
    </row>
    <row r="85" spans="1:19">
      <c r="A85" s="229" t="s">
        <v>56</v>
      </c>
      <c r="B85" s="44" t="s">
        <v>57</v>
      </c>
      <c r="C85" s="21" t="s">
        <v>58</v>
      </c>
      <c r="D85" s="159" t="s">
        <v>59</v>
      </c>
      <c r="E85" s="179"/>
      <c r="F85" s="169"/>
      <c r="G85" s="29"/>
      <c r="H85" s="139"/>
      <c r="I85" s="16"/>
      <c r="J85" s="16"/>
      <c r="K85" s="16"/>
      <c r="L85" s="16"/>
      <c r="M85" s="16"/>
      <c r="N85" s="16"/>
      <c r="O85" s="16"/>
      <c r="P85" s="16"/>
      <c r="Q85" s="16"/>
      <c r="R85" s="24"/>
      <c r="S85" s="149">
        <f t="shared" si="4"/>
        <v>0</v>
      </c>
    </row>
    <row r="86" spans="1:19">
      <c r="A86" s="230"/>
      <c r="B86" s="43" t="s">
        <v>60</v>
      </c>
      <c r="C86" s="20" t="s">
        <v>61</v>
      </c>
      <c r="D86" s="160" t="s">
        <v>62</v>
      </c>
      <c r="E86" s="180"/>
      <c r="F86" s="170"/>
      <c r="G86" s="30"/>
      <c r="H86" s="140"/>
      <c r="I86" s="15"/>
      <c r="J86" s="15"/>
      <c r="K86" s="15"/>
      <c r="L86" s="15"/>
      <c r="M86" s="15"/>
      <c r="N86" s="15"/>
      <c r="O86" s="15"/>
      <c r="P86" s="15"/>
      <c r="Q86" s="15"/>
      <c r="R86" s="26"/>
      <c r="S86" s="150">
        <f t="shared" si="4"/>
        <v>0</v>
      </c>
    </row>
    <row r="87" spans="1:19" ht="13.5" thickBot="1">
      <c r="A87" s="231"/>
      <c r="B87" s="45" t="s">
        <v>63</v>
      </c>
      <c r="C87" s="22" t="s">
        <v>64</v>
      </c>
      <c r="D87" s="162" t="s">
        <v>65</v>
      </c>
      <c r="E87" s="181"/>
      <c r="F87" s="171"/>
      <c r="G87" s="31"/>
      <c r="H87" s="141"/>
      <c r="I87" s="17"/>
      <c r="J87" s="17"/>
      <c r="K87" s="17"/>
      <c r="L87" s="17"/>
      <c r="M87" s="17"/>
      <c r="N87" s="17"/>
      <c r="O87" s="17"/>
      <c r="P87" s="17"/>
      <c r="Q87" s="17"/>
      <c r="R87" s="25"/>
      <c r="S87" s="151">
        <f t="shared" si="4"/>
        <v>0</v>
      </c>
    </row>
    <row r="88" spans="1:19">
      <c r="A88" s="229" t="s">
        <v>66</v>
      </c>
      <c r="B88" s="44" t="s">
        <v>67</v>
      </c>
      <c r="C88" s="21" t="s">
        <v>68</v>
      </c>
      <c r="D88" s="159" t="s">
        <v>34</v>
      </c>
      <c r="E88" s="179"/>
      <c r="F88" s="169"/>
      <c r="G88" s="29"/>
      <c r="H88" s="139"/>
      <c r="I88" s="16"/>
      <c r="J88" s="16"/>
      <c r="K88" s="16"/>
      <c r="L88" s="16"/>
      <c r="M88" s="16"/>
      <c r="N88" s="16"/>
      <c r="O88" s="16"/>
      <c r="P88" s="16"/>
      <c r="Q88" s="16"/>
      <c r="R88" s="24"/>
      <c r="S88" s="149">
        <f t="shared" si="4"/>
        <v>0</v>
      </c>
    </row>
    <row r="89" spans="1:19">
      <c r="A89" s="230"/>
      <c r="B89" s="43" t="s">
        <v>69</v>
      </c>
      <c r="C89" s="20" t="s">
        <v>70</v>
      </c>
      <c r="D89" s="160" t="s">
        <v>182</v>
      </c>
      <c r="E89" s="180"/>
      <c r="F89" s="170"/>
      <c r="G89" s="30"/>
      <c r="H89" s="140"/>
      <c r="I89" s="15"/>
      <c r="J89" s="15"/>
      <c r="K89" s="15"/>
      <c r="L89" s="15"/>
      <c r="M89" s="15"/>
      <c r="N89" s="15"/>
      <c r="O89" s="15"/>
      <c r="P89" s="15"/>
      <c r="Q89" s="15"/>
      <c r="R89" s="26"/>
      <c r="S89" s="150">
        <f t="shared" si="4"/>
        <v>0</v>
      </c>
    </row>
    <row r="90" spans="1:19" ht="12.75" customHeight="1">
      <c r="A90" s="230"/>
      <c r="B90" s="43" t="s">
        <v>71</v>
      </c>
      <c r="C90" s="20" t="s">
        <v>72</v>
      </c>
      <c r="D90" s="160" t="s">
        <v>34</v>
      </c>
      <c r="E90" s="180"/>
      <c r="F90" s="170"/>
      <c r="G90" s="30"/>
      <c r="H90" s="140"/>
      <c r="I90" s="15"/>
      <c r="J90" s="15"/>
      <c r="K90" s="15"/>
      <c r="L90" s="15"/>
      <c r="M90" s="15"/>
      <c r="N90" s="15"/>
      <c r="O90" s="15"/>
      <c r="P90" s="15"/>
      <c r="Q90" s="15"/>
      <c r="R90" s="26"/>
      <c r="S90" s="150">
        <f t="shared" si="4"/>
        <v>0</v>
      </c>
    </row>
    <row r="91" spans="1:19">
      <c r="A91" s="230"/>
      <c r="B91" s="43" t="s">
        <v>73</v>
      </c>
      <c r="C91" s="20" t="s">
        <v>74</v>
      </c>
      <c r="D91" s="160" t="s">
        <v>182</v>
      </c>
      <c r="E91" s="180"/>
      <c r="F91" s="170"/>
      <c r="G91" s="30"/>
      <c r="H91" s="140"/>
      <c r="I91" s="15"/>
      <c r="J91" s="15"/>
      <c r="K91" s="15"/>
      <c r="L91" s="15"/>
      <c r="M91" s="15"/>
      <c r="N91" s="15"/>
      <c r="O91" s="15"/>
      <c r="P91" s="15"/>
      <c r="Q91" s="15"/>
      <c r="R91" s="26"/>
      <c r="S91" s="150">
        <f t="shared" si="4"/>
        <v>0</v>
      </c>
    </row>
    <row r="92" spans="1:19">
      <c r="A92" s="230"/>
      <c r="B92" s="43" t="s">
        <v>75</v>
      </c>
      <c r="C92" s="20" t="s">
        <v>76</v>
      </c>
      <c r="D92" s="160" t="s">
        <v>34</v>
      </c>
      <c r="E92" s="180"/>
      <c r="F92" s="170"/>
      <c r="G92" s="30"/>
      <c r="H92" s="140"/>
      <c r="I92" s="15"/>
      <c r="J92" s="15"/>
      <c r="K92" s="15"/>
      <c r="L92" s="15"/>
      <c r="M92" s="15"/>
      <c r="N92" s="15"/>
      <c r="O92" s="15"/>
      <c r="P92" s="15"/>
      <c r="Q92" s="15"/>
      <c r="R92" s="26"/>
      <c r="S92" s="150">
        <f t="shared" si="4"/>
        <v>0</v>
      </c>
    </row>
    <row r="93" spans="1:19" ht="13.5" thickBot="1">
      <c r="A93" s="231"/>
      <c r="B93" s="45" t="s">
        <v>77</v>
      </c>
      <c r="C93" s="22" t="s">
        <v>78</v>
      </c>
      <c r="D93" s="162" t="s">
        <v>182</v>
      </c>
      <c r="E93" s="181"/>
      <c r="F93" s="171"/>
      <c r="G93" s="31"/>
      <c r="H93" s="141"/>
      <c r="I93" s="17"/>
      <c r="J93" s="17"/>
      <c r="K93" s="17"/>
      <c r="L93" s="17"/>
      <c r="M93" s="17"/>
      <c r="N93" s="17"/>
      <c r="O93" s="17"/>
      <c r="P93" s="17"/>
      <c r="Q93" s="17"/>
      <c r="R93" s="25"/>
      <c r="S93" s="151">
        <f t="shared" si="4"/>
        <v>0</v>
      </c>
    </row>
    <row r="94" spans="1:19">
      <c r="A94" s="232" t="s">
        <v>79</v>
      </c>
      <c r="B94" s="44" t="s">
        <v>80</v>
      </c>
      <c r="C94" s="21" t="s">
        <v>81</v>
      </c>
      <c r="D94" s="159" t="s">
        <v>34</v>
      </c>
      <c r="E94" s="179"/>
      <c r="F94" s="169"/>
      <c r="G94" s="29"/>
      <c r="H94" s="139"/>
      <c r="I94" s="16"/>
      <c r="J94" s="16"/>
      <c r="K94" s="16"/>
      <c r="L94" s="16"/>
      <c r="M94" s="16"/>
      <c r="N94" s="16"/>
      <c r="O94" s="16"/>
      <c r="P94" s="16"/>
      <c r="Q94" s="16"/>
      <c r="R94" s="24"/>
      <c r="S94" s="149">
        <f t="shared" si="4"/>
        <v>0</v>
      </c>
    </row>
    <row r="95" spans="1:19" ht="13.5" thickBot="1">
      <c r="A95" s="233"/>
      <c r="B95" s="45" t="s">
        <v>82</v>
      </c>
      <c r="C95" s="22" t="s">
        <v>83</v>
      </c>
      <c r="D95" s="162" t="s">
        <v>34</v>
      </c>
      <c r="E95" s="181"/>
      <c r="F95" s="171"/>
      <c r="G95" s="31"/>
      <c r="H95" s="141"/>
      <c r="I95" s="17"/>
      <c r="J95" s="17"/>
      <c r="K95" s="17"/>
      <c r="L95" s="17"/>
      <c r="M95" s="17"/>
      <c r="N95" s="17"/>
      <c r="O95" s="17"/>
      <c r="P95" s="17"/>
      <c r="Q95" s="17"/>
      <c r="R95" s="25"/>
      <c r="S95" s="151">
        <f t="shared" ref="S95:S101" si="5">SUM(H95:R95)</f>
        <v>0</v>
      </c>
    </row>
    <row r="96" spans="1:19">
      <c r="A96" s="229" t="s">
        <v>84</v>
      </c>
      <c r="B96" s="44" t="s">
        <v>85</v>
      </c>
      <c r="C96" s="21" t="s">
        <v>86</v>
      </c>
      <c r="D96" s="159" t="s">
        <v>34</v>
      </c>
      <c r="E96" s="179"/>
      <c r="F96" s="169"/>
      <c r="G96" s="29"/>
      <c r="H96" s="139"/>
      <c r="I96" s="16"/>
      <c r="J96" s="16"/>
      <c r="K96" s="16"/>
      <c r="L96" s="16"/>
      <c r="M96" s="16"/>
      <c r="N96" s="16"/>
      <c r="O96" s="16"/>
      <c r="P96" s="16"/>
      <c r="Q96" s="16"/>
      <c r="R96" s="24"/>
      <c r="S96" s="149">
        <f t="shared" si="5"/>
        <v>0</v>
      </c>
    </row>
    <row r="97" spans="1:19" ht="13.5" thickBot="1">
      <c r="A97" s="231"/>
      <c r="B97" s="45" t="s">
        <v>87</v>
      </c>
      <c r="C97" s="22" t="s">
        <v>88</v>
      </c>
      <c r="D97" s="162" t="s">
        <v>34</v>
      </c>
      <c r="E97" s="181"/>
      <c r="F97" s="171"/>
      <c r="G97" s="31"/>
      <c r="H97" s="141"/>
      <c r="I97" s="17"/>
      <c r="J97" s="17"/>
      <c r="K97" s="17"/>
      <c r="L97" s="17"/>
      <c r="M97" s="17"/>
      <c r="N97" s="17"/>
      <c r="O97" s="17"/>
      <c r="P97" s="17"/>
      <c r="Q97" s="17"/>
      <c r="R97" s="25"/>
      <c r="S97" s="151">
        <f t="shared" si="5"/>
        <v>0</v>
      </c>
    </row>
    <row r="98" spans="1:19">
      <c r="A98" s="232" t="s">
        <v>89</v>
      </c>
      <c r="B98" s="44" t="s">
        <v>90</v>
      </c>
      <c r="C98" s="21" t="s">
        <v>91</v>
      </c>
      <c r="D98" s="159" t="s">
        <v>34</v>
      </c>
      <c r="E98" s="179"/>
      <c r="F98" s="169"/>
      <c r="G98" s="29"/>
      <c r="H98" s="139"/>
      <c r="I98" s="16"/>
      <c r="J98" s="16"/>
      <c r="K98" s="16"/>
      <c r="L98" s="16"/>
      <c r="M98" s="16"/>
      <c r="N98" s="16"/>
      <c r="O98" s="16"/>
      <c r="P98" s="16"/>
      <c r="Q98" s="16"/>
      <c r="R98" s="24"/>
      <c r="S98" s="149">
        <f t="shared" si="5"/>
        <v>0</v>
      </c>
    </row>
    <row r="99" spans="1:19">
      <c r="A99" s="234"/>
      <c r="B99" s="43" t="s">
        <v>92</v>
      </c>
      <c r="C99" s="20" t="s">
        <v>93</v>
      </c>
      <c r="D99" s="160" t="s">
        <v>182</v>
      </c>
      <c r="E99" s="180"/>
      <c r="F99" s="170"/>
      <c r="G99" s="30"/>
      <c r="H99" s="140"/>
      <c r="I99" s="15"/>
      <c r="J99" s="15"/>
      <c r="K99" s="15"/>
      <c r="L99" s="15"/>
      <c r="M99" s="15"/>
      <c r="N99" s="15"/>
      <c r="O99" s="15"/>
      <c r="P99" s="15"/>
      <c r="Q99" s="15"/>
      <c r="R99" s="26"/>
      <c r="S99" s="150">
        <f t="shared" si="5"/>
        <v>0</v>
      </c>
    </row>
    <row r="100" spans="1:19">
      <c r="A100" s="234"/>
      <c r="B100" s="43" t="s">
        <v>94</v>
      </c>
      <c r="C100" s="20" t="s">
        <v>95</v>
      </c>
      <c r="D100" s="160" t="s">
        <v>34</v>
      </c>
      <c r="E100" s="180"/>
      <c r="F100" s="170"/>
      <c r="G100" s="30"/>
      <c r="H100" s="140"/>
      <c r="I100" s="15"/>
      <c r="J100" s="15"/>
      <c r="K100" s="15"/>
      <c r="L100" s="15"/>
      <c r="M100" s="15"/>
      <c r="N100" s="15"/>
      <c r="O100" s="15"/>
      <c r="P100" s="15"/>
      <c r="Q100" s="15"/>
      <c r="R100" s="26"/>
      <c r="S100" s="150">
        <f t="shared" si="5"/>
        <v>0</v>
      </c>
    </row>
    <row r="101" spans="1:19" ht="13.5" thickBot="1">
      <c r="A101" s="233"/>
      <c r="B101" s="53" t="s">
        <v>96</v>
      </c>
      <c r="C101" s="49" t="s">
        <v>97</v>
      </c>
      <c r="D101" s="163" t="s">
        <v>182</v>
      </c>
      <c r="E101" s="182"/>
      <c r="F101" s="172"/>
      <c r="G101" s="55"/>
      <c r="H101" s="144"/>
      <c r="I101" s="54"/>
      <c r="J101" s="54"/>
      <c r="K101" s="54"/>
      <c r="L101" s="54"/>
      <c r="M101" s="54"/>
      <c r="N101" s="54"/>
      <c r="O101" s="54"/>
      <c r="P101" s="54"/>
      <c r="Q101" s="54"/>
      <c r="R101" s="145"/>
      <c r="S101" s="153">
        <f t="shared" si="5"/>
        <v>0</v>
      </c>
    </row>
    <row r="102" spans="1:19" ht="39.5" thickBot="1">
      <c r="A102" s="221" t="s">
        <v>18</v>
      </c>
      <c r="B102" s="222"/>
      <c r="C102" s="157" t="s">
        <v>0</v>
      </c>
      <c r="D102" s="191" t="s">
        <v>98</v>
      </c>
      <c r="E102" s="176" t="s">
        <v>99</v>
      </c>
      <c r="F102" s="187" t="s">
        <v>1</v>
      </c>
      <c r="G102" s="188" t="s">
        <v>2</v>
      </c>
      <c r="H102" s="192" t="s">
        <v>140</v>
      </c>
      <c r="I102" s="193" t="s">
        <v>140</v>
      </c>
      <c r="J102" s="193" t="s">
        <v>140</v>
      </c>
      <c r="K102" s="193" t="s">
        <v>140</v>
      </c>
      <c r="L102" s="193" t="s">
        <v>140</v>
      </c>
      <c r="M102" s="193" t="s">
        <v>140</v>
      </c>
      <c r="N102" s="193" t="s">
        <v>140</v>
      </c>
      <c r="O102" s="193" t="s">
        <v>140</v>
      </c>
      <c r="P102" s="193" t="s">
        <v>140</v>
      </c>
      <c r="Q102" s="193" t="s">
        <v>140</v>
      </c>
      <c r="R102" s="194" t="s">
        <v>140</v>
      </c>
      <c r="S102" s="176" t="s">
        <v>141</v>
      </c>
    </row>
    <row r="103" spans="1:19">
      <c r="A103" s="223" t="s">
        <v>217</v>
      </c>
      <c r="B103" s="5" t="s">
        <v>12</v>
      </c>
      <c r="C103" s="108" t="s">
        <v>225</v>
      </c>
      <c r="D103" s="154" t="s">
        <v>100</v>
      </c>
      <c r="E103" s="179"/>
      <c r="F103" s="169"/>
      <c r="G103" s="29"/>
      <c r="H103" s="139"/>
      <c r="I103" s="16"/>
      <c r="J103" s="16"/>
      <c r="K103" s="16"/>
      <c r="L103" s="16"/>
      <c r="M103" s="16"/>
      <c r="N103" s="16"/>
      <c r="O103" s="16"/>
      <c r="P103" s="16"/>
      <c r="Q103" s="16"/>
      <c r="R103" s="24"/>
      <c r="S103" s="149">
        <f t="shared" ref="S103" si="6">SUM(H103:R103)</f>
        <v>0</v>
      </c>
    </row>
    <row r="104" spans="1:19">
      <c r="A104" s="224"/>
      <c r="B104" s="3" t="s">
        <v>13</v>
      </c>
      <c r="C104" s="109" t="s">
        <v>226</v>
      </c>
      <c r="D104" s="155" t="s">
        <v>100</v>
      </c>
      <c r="E104" s="180"/>
      <c r="F104" s="170"/>
      <c r="G104" s="30"/>
      <c r="H104" s="140"/>
      <c r="I104" s="15"/>
      <c r="J104" s="15"/>
      <c r="K104" s="15"/>
      <c r="L104" s="15"/>
      <c r="M104" s="15"/>
      <c r="N104" s="15"/>
      <c r="O104" s="15"/>
      <c r="P104" s="15"/>
      <c r="Q104" s="15"/>
      <c r="R104" s="26"/>
      <c r="S104" s="150">
        <f t="shared" ref="S104:S110" si="7">SUM(H104:R104)</f>
        <v>0</v>
      </c>
    </row>
    <row r="105" spans="1:19">
      <c r="A105" s="224"/>
      <c r="B105" s="3" t="s">
        <v>21</v>
      </c>
      <c r="C105" s="109" t="s">
        <v>227</v>
      </c>
      <c r="D105" s="155" t="s">
        <v>100</v>
      </c>
      <c r="E105" s="180"/>
      <c r="F105" s="170"/>
      <c r="G105" s="30"/>
      <c r="H105" s="140"/>
      <c r="I105" s="15"/>
      <c r="J105" s="15"/>
      <c r="K105" s="15"/>
      <c r="L105" s="15"/>
      <c r="M105" s="15"/>
      <c r="N105" s="15"/>
      <c r="O105" s="15"/>
      <c r="P105" s="15"/>
      <c r="Q105" s="15"/>
      <c r="R105" s="26"/>
      <c r="S105" s="150">
        <f t="shared" si="7"/>
        <v>0</v>
      </c>
    </row>
    <row r="106" spans="1:19">
      <c r="A106" s="224"/>
      <c r="B106" s="3" t="s">
        <v>107</v>
      </c>
      <c r="C106" s="109" t="s">
        <v>228</v>
      </c>
      <c r="D106" s="155" t="s">
        <v>100</v>
      </c>
      <c r="E106" s="180"/>
      <c r="F106" s="170"/>
      <c r="G106" s="30"/>
      <c r="H106" s="140"/>
      <c r="I106" s="15"/>
      <c r="J106" s="15"/>
      <c r="K106" s="15"/>
      <c r="L106" s="15"/>
      <c r="M106" s="15"/>
      <c r="N106" s="15"/>
      <c r="O106" s="15"/>
      <c r="P106" s="15"/>
      <c r="Q106" s="15"/>
      <c r="R106" s="26"/>
      <c r="S106" s="150">
        <f t="shared" si="7"/>
        <v>0</v>
      </c>
    </row>
    <row r="107" spans="1:19">
      <c r="A107" s="224"/>
      <c r="B107" s="3" t="s">
        <v>108</v>
      </c>
      <c r="C107" s="109" t="s">
        <v>229</v>
      </c>
      <c r="D107" s="155" t="s">
        <v>100</v>
      </c>
      <c r="E107" s="180"/>
      <c r="F107" s="170"/>
      <c r="G107" s="30"/>
      <c r="H107" s="140"/>
      <c r="I107" s="15"/>
      <c r="J107" s="15"/>
      <c r="K107" s="15"/>
      <c r="L107" s="15"/>
      <c r="M107" s="15"/>
      <c r="N107" s="15"/>
      <c r="O107" s="15"/>
      <c r="P107" s="15"/>
      <c r="Q107" s="15"/>
      <c r="R107" s="26"/>
      <c r="S107" s="150">
        <f t="shared" si="7"/>
        <v>0</v>
      </c>
    </row>
    <row r="108" spans="1:19">
      <c r="A108" s="224"/>
      <c r="B108" s="3" t="s">
        <v>101</v>
      </c>
      <c r="C108" s="2" t="s">
        <v>102</v>
      </c>
      <c r="D108" s="155" t="s">
        <v>100</v>
      </c>
      <c r="E108" s="180"/>
      <c r="F108" s="170"/>
      <c r="G108" s="30"/>
      <c r="H108" s="140"/>
      <c r="I108" s="15"/>
      <c r="J108" s="15"/>
      <c r="K108" s="15"/>
      <c r="L108" s="15"/>
      <c r="M108" s="15"/>
      <c r="N108" s="15"/>
      <c r="O108" s="15"/>
      <c r="P108" s="15"/>
      <c r="Q108" s="15"/>
      <c r="R108" s="26"/>
      <c r="S108" s="150">
        <f t="shared" si="7"/>
        <v>0</v>
      </c>
    </row>
    <row r="109" spans="1:19">
      <c r="A109" s="224"/>
      <c r="B109" s="3" t="s">
        <v>103</v>
      </c>
      <c r="C109" s="2" t="s">
        <v>104</v>
      </c>
      <c r="D109" s="155" t="s">
        <v>100</v>
      </c>
      <c r="E109" s="180"/>
      <c r="F109" s="170"/>
      <c r="G109" s="30"/>
      <c r="H109" s="140"/>
      <c r="I109" s="15"/>
      <c r="J109" s="15"/>
      <c r="K109" s="15"/>
      <c r="L109" s="15"/>
      <c r="M109" s="15"/>
      <c r="N109" s="15"/>
      <c r="O109" s="15"/>
      <c r="P109" s="15"/>
      <c r="Q109" s="15"/>
      <c r="R109" s="26"/>
      <c r="S109" s="150">
        <f t="shared" si="7"/>
        <v>0</v>
      </c>
    </row>
    <row r="110" spans="1:19" ht="13.5" thickBot="1">
      <c r="A110" s="225"/>
      <c r="B110" s="12" t="s">
        <v>105</v>
      </c>
      <c r="C110" s="18" t="s">
        <v>106</v>
      </c>
      <c r="D110" s="158" t="s">
        <v>100</v>
      </c>
      <c r="E110" s="181"/>
      <c r="F110" s="171"/>
      <c r="G110" s="31"/>
      <c r="H110" s="141"/>
      <c r="I110" s="17"/>
      <c r="J110" s="17"/>
      <c r="K110" s="17"/>
      <c r="L110" s="17"/>
      <c r="M110" s="17"/>
      <c r="N110" s="17"/>
      <c r="O110" s="17"/>
      <c r="P110" s="17"/>
      <c r="Q110" s="17"/>
      <c r="R110" s="25"/>
      <c r="S110" s="151">
        <f t="shared" si="7"/>
        <v>0</v>
      </c>
    </row>
  </sheetData>
  <mergeCells count="24">
    <mergeCell ref="A1:S1"/>
    <mergeCell ref="A32:A39"/>
    <mergeCell ref="A68:A70"/>
    <mergeCell ref="A71:A73"/>
    <mergeCell ref="A75:A80"/>
    <mergeCell ref="A3:S3"/>
    <mergeCell ref="A6:B6"/>
    <mergeCell ref="A7:A14"/>
    <mergeCell ref="A16:A23"/>
    <mergeCell ref="A24:A31"/>
    <mergeCell ref="A102:B102"/>
    <mergeCell ref="A103:A110"/>
    <mergeCell ref="H5:S5"/>
    <mergeCell ref="A40:A47"/>
    <mergeCell ref="A48:A55"/>
    <mergeCell ref="A56:A63"/>
    <mergeCell ref="A64:A67"/>
    <mergeCell ref="A74:B74"/>
    <mergeCell ref="A81:A84"/>
    <mergeCell ref="A85:A87"/>
    <mergeCell ref="A88:A93"/>
    <mergeCell ref="A94:A95"/>
    <mergeCell ref="A96:A97"/>
    <mergeCell ref="A98:A10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 Annexe 1_AE - BPU</vt:lpstr>
      <vt:lpstr>Annexe 2_AE - Profils et charge</vt:lpstr>
      <vt:lpstr>' Annexe 1_AE - BPU'!Zone_d_impression</vt:lpstr>
    </vt:vector>
  </TitlesOfParts>
  <Company>CNC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DEBRAY</dc:creator>
  <cp:lastModifiedBy>Le Cocq Mathieu</cp:lastModifiedBy>
  <cp:lastPrinted>2018-05-24T09:18:33Z</cp:lastPrinted>
  <dcterms:created xsi:type="dcterms:W3CDTF">2013-01-15T09:30:47Z</dcterms:created>
  <dcterms:modified xsi:type="dcterms:W3CDTF">2025-10-22T14:35:02Z</dcterms:modified>
</cp:coreProperties>
</file>